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0"/>
  </bookViews>
  <sheets>
    <sheet name="630" sheetId="1" r:id="rId1"/>
    <sheet name="8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<sst xmlns="http://schemas.openxmlformats.org/spreadsheetml/2006/main" count="426" uniqueCount="23">
  <si>
    <t>Sample #1</t>
  </si>
  <si>
    <t>d6</t>
  </si>
  <si>
    <t>Total</t>
  </si>
  <si>
    <t>d3</t>
  </si>
  <si>
    <t>n</t>
  </si>
  <si>
    <t>p</t>
  </si>
  <si>
    <t>Sample #2</t>
  </si>
  <si>
    <t>Sample #3</t>
  </si>
  <si>
    <t>Pooled 34</t>
  </si>
  <si>
    <t>Pooled 12</t>
  </si>
  <si>
    <t>Sample #5</t>
  </si>
  <si>
    <t>Sample #6</t>
  </si>
  <si>
    <t>Sample #4</t>
  </si>
  <si>
    <t>Pooled 56</t>
  </si>
  <si>
    <t>Pooled 135</t>
  </si>
  <si>
    <t>Pooled 246</t>
  </si>
  <si>
    <t>Pooled All</t>
  </si>
  <si>
    <t>Fair Models</t>
  </si>
  <si>
    <t>N</t>
  </si>
  <si>
    <t>P</t>
  </si>
  <si>
    <t>6:30 samples</t>
  </si>
  <si>
    <t>8:00 Samples</t>
  </si>
  <si>
    <t>6:30+8:00 Samples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</si>
</sst>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8">
      <selection activeCell="T29" sqref="T29"/>
    </sheetView>
  </sheetViews>
  <sheetFormatPr defaultColWidth="6.00390625" defaultRowHeight="12.75"/>
  <cols>
    <col min="1" max="1" width="6.00390625" style="1" customWidth="1"/>
    <col min="2" max="2" width="8.8515625" style="1" customWidth="1"/>
    <col min="3" max="3" width="6.28125" style="15" customWidth="1"/>
    <col min="4" max="4" width="7.00390625" style="1" customWidth="1"/>
    <col min="5" max="5" width="3.8515625" style="1" customWidth="1"/>
    <col min="6" max="6" width="4.28125" style="20" customWidth="1"/>
    <col min="7" max="7" width="6.421875" style="15" customWidth="1"/>
    <col min="8" max="8" width="6.140625" style="1" customWidth="1"/>
    <col min="9" max="9" width="8.57421875" style="1" customWidth="1"/>
    <col min="10" max="10" width="6.421875" style="15" customWidth="1"/>
    <col min="11" max="11" width="4.7109375" style="1" customWidth="1"/>
    <col min="12" max="12" width="7.28125" style="15" customWidth="1"/>
    <col min="13" max="13" width="8.28125" style="1" customWidth="1"/>
    <col min="14" max="14" width="7.140625" style="15" customWidth="1"/>
    <col min="15" max="15" width="5.28125" style="1" customWidth="1"/>
    <col min="16" max="16" width="7.28125" style="15" customWidth="1"/>
    <col min="17" max="16384" width="6.00390625" style="1" customWidth="1"/>
  </cols>
  <sheetData>
    <row r="1" spans="2:16" ht="11.25">
      <c r="B1" s="2" t="s">
        <v>0</v>
      </c>
      <c r="C1" s="5"/>
      <c r="D1" s="2"/>
      <c r="E1" s="2"/>
      <c r="F1" s="17"/>
      <c r="G1" s="5"/>
      <c r="H1" s="2"/>
      <c r="I1" s="2" t="s">
        <v>6</v>
      </c>
      <c r="J1" s="5"/>
      <c r="K1" s="2"/>
      <c r="L1" s="5"/>
      <c r="M1" s="3" t="s">
        <v>9</v>
      </c>
      <c r="N1" s="16"/>
      <c r="O1" s="3"/>
      <c r="P1" s="16"/>
    </row>
    <row r="2" spans="1:16" ht="11.25">
      <c r="A2" s="2" t="s">
        <v>1</v>
      </c>
      <c r="B2" s="2" t="s">
        <v>4</v>
      </c>
      <c r="C2" s="5" t="s">
        <v>5</v>
      </c>
      <c r="D2" s="2" t="s">
        <v>19</v>
      </c>
      <c r="E2" s="2" t="s">
        <v>3</v>
      </c>
      <c r="F2" s="17" t="s">
        <v>4</v>
      </c>
      <c r="G2" s="5" t="s">
        <v>5</v>
      </c>
      <c r="H2" s="2" t="s">
        <v>19</v>
      </c>
      <c r="I2" s="2" t="s">
        <v>4</v>
      </c>
      <c r="J2" s="5" t="s">
        <v>5</v>
      </c>
      <c r="K2" s="2" t="s">
        <v>4</v>
      </c>
      <c r="L2" s="5" t="s">
        <v>5</v>
      </c>
      <c r="M2" s="3" t="s">
        <v>4</v>
      </c>
      <c r="N2" s="16" t="s">
        <v>5</v>
      </c>
      <c r="O2" s="3" t="s">
        <v>4</v>
      </c>
      <c r="P2" s="16" t="s">
        <v>5</v>
      </c>
    </row>
    <row r="3" spans="1:16" ht="11.25">
      <c r="A3" s="2">
        <v>1</v>
      </c>
      <c r="B3" s="2">
        <v>7</v>
      </c>
      <c r="C3" s="5">
        <f>B3/B9</f>
        <v>0.14</v>
      </c>
      <c r="D3" s="5">
        <f aca="true" t="shared" si="0" ref="D3:D8">1/6</f>
        <v>0.16666666666666666</v>
      </c>
      <c r="E3" s="2"/>
      <c r="F3" s="17"/>
      <c r="G3" s="5"/>
      <c r="H3" s="5"/>
      <c r="I3" s="2">
        <v>7</v>
      </c>
      <c r="J3" s="5">
        <f>I3/I9</f>
        <v>0.14</v>
      </c>
      <c r="K3" s="2"/>
      <c r="L3" s="5"/>
      <c r="M3" s="3">
        <f aca="true" t="shared" si="1" ref="M3:M8">B3+I3</f>
        <v>14</v>
      </c>
      <c r="N3" s="16">
        <f>M3/M9</f>
        <v>0.14</v>
      </c>
      <c r="O3" s="3"/>
      <c r="P3" s="16"/>
    </row>
    <row r="4" spans="1:16" ht="11.25">
      <c r="A4" s="2">
        <v>2</v>
      </c>
      <c r="B4" s="2">
        <v>7</v>
      </c>
      <c r="C4" s="5">
        <f>B4/B9</f>
        <v>0.14</v>
      </c>
      <c r="D4" s="5">
        <f t="shared" si="0"/>
        <v>0.16666666666666666</v>
      </c>
      <c r="E4" s="2">
        <v>1</v>
      </c>
      <c r="F4" s="17">
        <f>B3+B4</f>
        <v>14</v>
      </c>
      <c r="G4" s="5">
        <f>F4/F9</f>
        <v>0.28</v>
      </c>
      <c r="H4" s="5">
        <f>2/6</f>
        <v>0.3333333333333333</v>
      </c>
      <c r="I4" s="2">
        <v>15</v>
      </c>
      <c r="J4" s="5">
        <f>I4/I9</f>
        <v>0.3</v>
      </c>
      <c r="K4" s="2">
        <f>I3+I4</f>
        <v>22</v>
      </c>
      <c r="L4" s="5">
        <f>K4/K9</f>
        <v>0.44</v>
      </c>
      <c r="M4" s="3">
        <f t="shared" si="1"/>
        <v>22</v>
      </c>
      <c r="N4" s="16">
        <f>M4/M9</f>
        <v>0.22</v>
      </c>
      <c r="O4" s="3">
        <f>M3+M4</f>
        <v>36</v>
      </c>
      <c r="P4" s="16">
        <f>O4/O9</f>
        <v>0.36</v>
      </c>
    </row>
    <row r="5" spans="1:16" ht="11.25">
      <c r="A5" s="2">
        <v>3</v>
      </c>
      <c r="B5" s="2">
        <v>8</v>
      </c>
      <c r="C5" s="5">
        <f>B5/B9</f>
        <v>0.16</v>
      </c>
      <c r="D5" s="5">
        <f t="shared" si="0"/>
        <v>0.16666666666666666</v>
      </c>
      <c r="E5" s="2"/>
      <c r="F5" s="17"/>
      <c r="G5" s="5"/>
      <c r="H5" s="5"/>
      <c r="I5" s="2">
        <v>3</v>
      </c>
      <c r="J5" s="5">
        <f>I5/I9</f>
        <v>0.06</v>
      </c>
      <c r="K5" s="2"/>
      <c r="L5" s="5"/>
      <c r="M5" s="3">
        <f t="shared" si="1"/>
        <v>11</v>
      </c>
      <c r="N5" s="16">
        <f>M5/M9</f>
        <v>0.11</v>
      </c>
      <c r="O5" s="3"/>
      <c r="P5" s="16"/>
    </row>
    <row r="6" spans="1:16" ht="11.25">
      <c r="A6" s="2">
        <v>4</v>
      </c>
      <c r="B6" s="2">
        <v>9</v>
      </c>
      <c r="C6" s="5">
        <f>B6/B9</f>
        <v>0.18</v>
      </c>
      <c r="D6" s="5">
        <f t="shared" si="0"/>
        <v>0.16666666666666666</v>
      </c>
      <c r="E6" s="2">
        <v>2</v>
      </c>
      <c r="F6" s="17">
        <f>B5+B6</f>
        <v>17</v>
      </c>
      <c r="G6" s="5">
        <f>F6/F9</f>
        <v>0.34</v>
      </c>
      <c r="H6" s="5">
        <f>2/6</f>
        <v>0.3333333333333333</v>
      </c>
      <c r="I6" s="2">
        <v>14</v>
      </c>
      <c r="J6" s="5">
        <f>I6/I9</f>
        <v>0.28</v>
      </c>
      <c r="K6" s="2">
        <f>I5+I6</f>
        <v>17</v>
      </c>
      <c r="L6" s="5">
        <f>K6/K9</f>
        <v>0.34</v>
      </c>
      <c r="M6" s="3">
        <f t="shared" si="1"/>
        <v>23</v>
      </c>
      <c r="N6" s="16">
        <f>M6/M9</f>
        <v>0.23</v>
      </c>
      <c r="O6" s="3">
        <f>M5+M6</f>
        <v>34</v>
      </c>
      <c r="P6" s="16">
        <f>O6/O9</f>
        <v>0.34</v>
      </c>
    </row>
    <row r="7" spans="1:16" ht="11.25">
      <c r="A7" s="2">
        <v>5</v>
      </c>
      <c r="B7" s="2">
        <v>13</v>
      </c>
      <c r="C7" s="5">
        <f>B7/B9</f>
        <v>0.26</v>
      </c>
      <c r="D7" s="5">
        <f t="shared" si="0"/>
        <v>0.16666666666666666</v>
      </c>
      <c r="E7" s="2"/>
      <c r="F7" s="17"/>
      <c r="G7" s="5"/>
      <c r="H7" s="5"/>
      <c r="I7" s="2">
        <v>7</v>
      </c>
      <c r="J7" s="5">
        <f>I7/I9</f>
        <v>0.14</v>
      </c>
      <c r="K7" s="2"/>
      <c r="L7" s="5"/>
      <c r="M7" s="3">
        <f t="shared" si="1"/>
        <v>20</v>
      </c>
      <c r="N7" s="16">
        <f>M7/M9</f>
        <v>0.2</v>
      </c>
      <c r="O7" s="3"/>
      <c r="P7" s="16"/>
    </row>
    <row r="8" spans="1:16" ht="11.25">
      <c r="A8" s="2">
        <v>6</v>
      </c>
      <c r="B8" s="2">
        <v>6</v>
      </c>
      <c r="C8" s="5">
        <f>B8/B9</f>
        <v>0.12</v>
      </c>
      <c r="D8" s="5">
        <f t="shared" si="0"/>
        <v>0.16666666666666666</v>
      </c>
      <c r="E8" s="2">
        <v>3</v>
      </c>
      <c r="F8" s="17">
        <f>B7+B8</f>
        <v>19</v>
      </c>
      <c r="G8" s="5">
        <f>F8/F9</f>
        <v>0.38</v>
      </c>
      <c r="H8" s="5">
        <f>2/6</f>
        <v>0.3333333333333333</v>
      </c>
      <c r="I8" s="2">
        <v>4</v>
      </c>
      <c r="J8" s="5">
        <f>I8/I9</f>
        <v>0.08</v>
      </c>
      <c r="K8" s="2">
        <f>I7+I8</f>
        <v>11</v>
      </c>
      <c r="L8" s="5">
        <f>K8/K9</f>
        <v>0.22</v>
      </c>
      <c r="M8" s="3">
        <f t="shared" si="1"/>
        <v>10</v>
      </c>
      <c r="N8" s="16">
        <f>M8/M9</f>
        <v>0.1</v>
      </c>
      <c r="O8" s="3">
        <f>M7+M8</f>
        <v>30</v>
      </c>
      <c r="P8" s="16">
        <f>O8/O9</f>
        <v>0.3</v>
      </c>
    </row>
    <row r="9" spans="1:16" ht="11.25">
      <c r="A9" s="2" t="s">
        <v>2</v>
      </c>
      <c r="B9" s="2">
        <f>SUM(B3:B8)</f>
        <v>50</v>
      </c>
      <c r="C9" s="5">
        <f>SUM(C3:C8)</f>
        <v>1</v>
      </c>
      <c r="D9" s="5"/>
      <c r="E9" s="2"/>
      <c r="F9" s="17">
        <f>SUM(F4:F8)</f>
        <v>50</v>
      </c>
      <c r="G9" s="5">
        <f>SUM(G4:G8)</f>
        <v>1</v>
      </c>
      <c r="H9" s="5"/>
      <c r="I9" s="2">
        <f>SUM(I3:I8)</f>
        <v>50</v>
      </c>
      <c r="J9" s="5">
        <f>SUM(J3:J8)</f>
        <v>1</v>
      </c>
      <c r="K9" s="2">
        <f>SUM(K4:K8)</f>
        <v>50</v>
      </c>
      <c r="L9" s="5">
        <f>SUM(L4:L8)</f>
        <v>1</v>
      </c>
      <c r="M9" s="3">
        <f>SUM(M3:M8)</f>
        <v>100</v>
      </c>
      <c r="N9" s="16">
        <f>SUM(N3:N8)</f>
        <v>0.9999999999999999</v>
      </c>
      <c r="O9" s="3">
        <f>SUM(O4:O8)</f>
        <v>100</v>
      </c>
      <c r="P9" s="16">
        <f>SUM(P4:P8)</f>
        <v>1</v>
      </c>
    </row>
    <row r="10" spans="2:16" ht="11.25">
      <c r="B10" s="2" t="s">
        <v>7</v>
      </c>
      <c r="C10" s="5"/>
      <c r="D10" s="5"/>
      <c r="E10" s="2"/>
      <c r="F10" s="17"/>
      <c r="G10" s="5"/>
      <c r="H10" s="5"/>
      <c r="I10" s="2" t="s">
        <v>12</v>
      </c>
      <c r="J10" s="5"/>
      <c r="K10" s="2"/>
      <c r="L10" s="5"/>
      <c r="M10" s="3" t="s">
        <v>8</v>
      </c>
      <c r="N10" s="16"/>
      <c r="O10" s="3"/>
      <c r="P10" s="16"/>
    </row>
    <row r="11" spans="1:16" ht="11.25">
      <c r="A11" s="2" t="s">
        <v>1</v>
      </c>
      <c r="B11" s="2" t="s">
        <v>4</v>
      </c>
      <c r="C11" s="5" t="s">
        <v>5</v>
      </c>
      <c r="D11" s="2" t="s">
        <v>19</v>
      </c>
      <c r="E11" s="2" t="s">
        <v>3</v>
      </c>
      <c r="F11" s="17" t="s">
        <v>4</v>
      </c>
      <c r="G11" s="5" t="s">
        <v>5</v>
      </c>
      <c r="H11" s="2" t="s">
        <v>19</v>
      </c>
      <c r="I11" s="2" t="s">
        <v>4</v>
      </c>
      <c r="J11" s="5" t="s">
        <v>5</v>
      </c>
      <c r="K11" s="2" t="s">
        <v>4</v>
      </c>
      <c r="L11" s="5" t="s">
        <v>5</v>
      </c>
      <c r="M11" s="3" t="s">
        <v>4</v>
      </c>
      <c r="N11" s="16" t="s">
        <v>5</v>
      </c>
      <c r="O11" s="3" t="s">
        <v>4</v>
      </c>
      <c r="P11" s="16" t="s">
        <v>5</v>
      </c>
    </row>
    <row r="12" spans="1:16" ht="11.25">
      <c r="A12" s="2">
        <v>1</v>
      </c>
      <c r="B12" s="2">
        <v>10</v>
      </c>
      <c r="C12" s="5">
        <f>B12/B18</f>
        <v>0.2</v>
      </c>
      <c r="D12" s="5">
        <f aca="true" t="shared" si="2" ref="D12:D17">1/6</f>
        <v>0.16666666666666666</v>
      </c>
      <c r="E12" s="2"/>
      <c r="F12" s="17"/>
      <c r="G12" s="5"/>
      <c r="H12" s="5"/>
      <c r="I12" s="2">
        <v>7</v>
      </c>
      <c r="J12" s="5">
        <f>I12/I18</f>
        <v>0.14</v>
      </c>
      <c r="K12" s="2"/>
      <c r="L12" s="5"/>
      <c r="M12" s="3">
        <f aca="true" t="shared" si="3" ref="M12:M17">B12+I12</f>
        <v>17</v>
      </c>
      <c r="N12" s="16">
        <f>M12/M18</f>
        <v>0.17</v>
      </c>
      <c r="O12" s="3"/>
      <c r="P12" s="16"/>
    </row>
    <row r="13" spans="1:16" ht="11.25">
      <c r="A13" s="2">
        <v>2</v>
      </c>
      <c r="B13" s="2">
        <v>5</v>
      </c>
      <c r="C13" s="5">
        <f>B13/B18</f>
        <v>0.1</v>
      </c>
      <c r="D13" s="5">
        <f t="shared" si="2"/>
        <v>0.16666666666666666</v>
      </c>
      <c r="E13" s="2">
        <v>1</v>
      </c>
      <c r="F13" s="17">
        <f>B12+B13</f>
        <v>15</v>
      </c>
      <c r="G13" s="5">
        <f>F13/F18</f>
        <v>0.3</v>
      </c>
      <c r="H13" s="5">
        <f>2/6</f>
        <v>0.3333333333333333</v>
      </c>
      <c r="I13" s="2">
        <v>13</v>
      </c>
      <c r="J13" s="5">
        <f>I13/I18</f>
        <v>0.26</v>
      </c>
      <c r="K13" s="2">
        <f>I12+I13</f>
        <v>20</v>
      </c>
      <c r="L13" s="5">
        <f>K13/K18</f>
        <v>0.4</v>
      </c>
      <c r="M13" s="3">
        <f t="shared" si="3"/>
        <v>18</v>
      </c>
      <c r="N13" s="16">
        <f>M13/M18</f>
        <v>0.18</v>
      </c>
      <c r="O13" s="3">
        <f>M12+M13</f>
        <v>35</v>
      </c>
      <c r="P13" s="16">
        <f>O13/O18</f>
        <v>0.35</v>
      </c>
    </row>
    <row r="14" spans="1:16" ht="11.25">
      <c r="A14" s="2">
        <v>3</v>
      </c>
      <c r="B14" s="2">
        <v>7</v>
      </c>
      <c r="C14" s="5">
        <f>B14/B18</f>
        <v>0.14</v>
      </c>
      <c r="D14" s="5">
        <f t="shared" si="2"/>
        <v>0.16666666666666666</v>
      </c>
      <c r="E14" s="2"/>
      <c r="F14" s="17"/>
      <c r="G14" s="5"/>
      <c r="H14" s="5"/>
      <c r="I14" s="2">
        <v>5</v>
      </c>
      <c r="J14" s="5">
        <f>I14/I18</f>
        <v>0.1</v>
      </c>
      <c r="K14" s="2"/>
      <c r="L14" s="5"/>
      <c r="M14" s="3">
        <f t="shared" si="3"/>
        <v>12</v>
      </c>
      <c r="N14" s="16">
        <f>M14/M18</f>
        <v>0.12</v>
      </c>
      <c r="O14" s="3"/>
      <c r="P14" s="16"/>
    </row>
    <row r="15" spans="1:16" ht="11.25">
      <c r="A15" s="2">
        <v>4</v>
      </c>
      <c r="B15" s="2">
        <v>10</v>
      </c>
      <c r="C15" s="5">
        <f>B15/B18</f>
        <v>0.2</v>
      </c>
      <c r="D15" s="5">
        <f t="shared" si="2"/>
        <v>0.16666666666666666</v>
      </c>
      <c r="E15" s="2">
        <v>2</v>
      </c>
      <c r="F15" s="17">
        <f>B14+B15</f>
        <v>17</v>
      </c>
      <c r="G15" s="5">
        <f>F15/F18</f>
        <v>0.34</v>
      </c>
      <c r="H15" s="5">
        <f>2/6</f>
        <v>0.3333333333333333</v>
      </c>
      <c r="I15" s="2">
        <v>5</v>
      </c>
      <c r="J15" s="5">
        <f>I15/I18</f>
        <v>0.1</v>
      </c>
      <c r="K15" s="2">
        <f>I14+I15</f>
        <v>10</v>
      </c>
      <c r="L15" s="5">
        <f>K15/K18</f>
        <v>0.2</v>
      </c>
      <c r="M15" s="3">
        <f t="shared" si="3"/>
        <v>15</v>
      </c>
      <c r="N15" s="16">
        <f>M15/M18</f>
        <v>0.15</v>
      </c>
      <c r="O15" s="3">
        <f>M14+M15</f>
        <v>27</v>
      </c>
      <c r="P15" s="16">
        <f>O15/O18</f>
        <v>0.27</v>
      </c>
    </row>
    <row r="16" spans="1:16" ht="11.25">
      <c r="A16" s="2">
        <v>5</v>
      </c>
      <c r="B16" s="2">
        <v>6</v>
      </c>
      <c r="C16" s="5">
        <f>B16/B18</f>
        <v>0.12</v>
      </c>
      <c r="D16" s="5">
        <f t="shared" si="2"/>
        <v>0.16666666666666666</v>
      </c>
      <c r="E16" s="2"/>
      <c r="F16" s="17"/>
      <c r="G16" s="5"/>
      <c r="H16" s="5"/>
      <c r="I16" s="2">
        <v>10</v>
      </c>
      <c r="J16" s="5">
        <f>I16/I18</f>
        <v>0.2</v>
      </c>
      <c r="K16" s="2"/>
      <c r="L16" s="5"/>
      <c r="M16" s="3">
        <f t="shared" si="3"/>
        <v>16</v>
      </c>
      <c r="N16" s="16">
        <f>M16/M18</f>
        <v>0.16</v>
      </c>
      <c r="O16" s="3"/>
      <c r="P16" s="16"/>
    </row>
    <row r="17" spans="1:16" ht="11.25">
      <c r="A17" s="2">
        <v>6</v>
      </c>
      <c r="B17" s="2">
        <v>12</v>
      </c>
      <c r="C17" s="5">
        <f>B17/B18</f>
        <v>0.24</v>
      </c>
      <c r="D17" s="5">
        <f t="shared" si="2"/>
        <v>0.16666666666666666</v>
      </c>
      <c r="E17" s="2">
        <v>3</v>
      </c>
      <c r="F17" s="17">
        <f>B16+B17</f>
        <v>18</v>
      </c>
      <c r="G17" s="5">
        <f>F17/F18</f>
        <v>0.36</v>
      </c>
      <c r="H17" s="5">
        <f>2/6</f>
        <v>0.3333333333333333</v>
      </c>
      <c r="I17" s="2">
        <v>10</v>
      </c>
      <c r="J17" s="5">
        <f>I17/I18</f>
        <v>0.2</v>
      </c>
      <c r="K17" s="2">
        <f>I16+I17</f>
        <v>20</v>
      </c>
      <c r="L17" s="5">
        <f>K17/K18</f>
        <v>0.4</v>
      </c>
      <c r="M17" s="3">
        <f t="shared" si="3"/>
        <v>22</v>
      </c>
      <c r="N17" s="16">
        <f>M17/M18</f>
        <v>0.22</v>
      </c>
      <c r="O17" s="3">
        <f>M16+M17</f>
        <v>38</v>
      </c>
      <c r="P17" s="16">
        <f>O17/O18</f>
        <v>0.38</v>
      </c>
    </row>
    <row r="18" spans="1:16" ht="11.25">
      <c r="A18" s="2" t="s">
        <v>2</v>
      </c>
      <c r="B18" s="2">
        <f>SUM(B12:B17)</f>
        <v>50</v>
      </c>
      <c r="C18" s="5">
        <f>SUM(C12:C17)</f>
        <v>1</v>
      </c>
      <c r="D18" s="5"/>
      <c r="E18" s="2"/>
      <c r="F18" s="17">
        <f>SUM(F13:F17)</f>
        <v>50</v>
      </c>
      <c r="G18" s="5">
        <f>SUM(G13:G17)</f>
        <v>1</v>
      </c>
      <c r="H18" s="5"/>
      <c r="I18" s="2">
        <f>SUM(I12:I17)</f>
        <v>50</v>
      </c>
      <c r="J18" s="5">
        <f>SUM(J12:J17)</f>
        <v>1</v>
      </c>
      <c r="K18" s="2">
        <f>SUM(K13:K17)</f>
        <v>50</v>
      </c>
      <c r="L18" s="5">
        <f>SUM(L13:L17)</f>
        <v>1</v>
      </c>
      <c r="M18" s="3">
        <f>SUM(M12:M17)</f>
        <v>100</v>
      </c>
      <c r="N18" s="16">
        <f>SUM(N12:N17)</f>
        <v>1</v>
      </c>
      <c r="O18" s="3">
        <f>SUM(O13:O17)</f>
        <v>100</v>
      </c>
      <c r="P18" s="16">
        <f>SUM(P13:P17)</f>
        <v>1</v>
      </c>
    </row>
    <row r="19" spans="2:16" ht="11.25">
      <c r="B19" s="2" t="s">
        <v>10</v>
      </c>
      <c r="C19" s="5"/>
      <c r="D19" s="5"/>
      <c r="E19" s="2"/>
      <c r="F19" s="17"/>
      <c r="G19" s="5"/>
      <c r="H19" s="5"/>
      <c r="I19" s="2" t="s">
        <v>11</v>
      </c>
      <c r="J19" s="5"/>
      <c r="K19" s="2"/>
      <c r="L19" s="5"/>
      <c r="M19" s="3" t="s">
        <v>13</v>
      </c>
      <c r="N19" s="16"/>
      <c r="O19" s="3"/>
      <c r="P19" s="16"/>
    </row>
    <row r="20" spans="1:16" ht="11.25">
      <c r="A20" s="2" t="s">
        <v>1</v>
      </c>
      <c r="B20" s="2" t="s">
        <v>4</v>
      </c>
      <c r="C20" s="5" t="s">
        <v>5</v>
      </c>
      <c r="D20" s="2" t="s">
        <v>19</v>
      </c>
      <c r="E20" s="2" t="s">
        <v>3</v>
      </c>
      <c r="F20" s="17" t="s">
        <v>4</v>
      </c>
      <c r="G20" s="5" t="s">
        <v>5</v>
      </c>
      <c r="H20" s="2" t="s">
        <v>19</v>
      </c>
      <c r="I20" s="2" t="s">
        <v>4</v>
      </c>
      <c r="J20" s="5" t="s">
        <v>5</v>
      </c>
      <c r="K20" s="2" t="s">
        <v>4</v>
      </c>
      <c r="L20" s="5" t="s">
        <v>5</v>
      </c>
      <c r="M20" s="3" t="s">
        <v>4</v>
      </c>
      <c r="N20" s="16" t="s">
        <v>5</v>
      </c>
      <c r="O20" s="3" t="s">
        <v>4</v>
      </c>
      <c r="P20" s="16" t="s">
        <v>5</v>
      </c>
    </row>
    <row r="21" spans="1:16" ht="11.25">
      <c r="A21" s="2">
        <v>1</v>
      </c>
      <c r="B21" s="2">
        <v>6</v>
      </c>
      <c r="C21" s="5">
        <f>B21/B27</f>
        <v>0.12</v>
      </c>
      <c r="D21" s="5">
        <f aca="true" t="shared" si="4" ref="D21:D26">1/6</f>
        <v>0.16666666666666666</v>
      </c>
      <c r="E21" s="2"/>
      <c r="F21" s="17"/>
      <c r="G21" s="5"/>
      <c r="H21" s="5"/>
      <c r="I21" s="2">
        <v>4</v>
      </c>
      <c r="J21" s="5">
        <f>I21/I27</f>
        <v>0.08</v>
      </c>
      <c r="K21" s="2"/>
      <c r="L21" s="5"/>
      <c r="M21" s="3">
        <f aca="true" t="shared" si="5" ref="M21:M26">B21+I21</f>
        <v>10</v>
      </c>
      <c r="N21" s="16">
        <f>M21/M27</f>
        <v>0.1</v>
      </c>
      <c r="O21" s="3"/>
      <c r="P21" s="16"/>
    </row>
    <row r="22" spans="1:16" ht="11.25">
      <c r="A22" s="2">
        <v>2</v>
      </c>
      <c r="B22" s="2">
        <v>14</v>
      </c>
      <c r="C22" s="5">
        <f>B22/B27</f>
        <v>0.28</v>
      </c>
      <c r="D22" s="5">
        <f t="shared" si="4"/>
        <v>0.16666666666666666</v>
      </c>
      <c r="E22" s="2">
        <v>1</v>
      </c>
      <c r="F22" s="17">
        <f>B21+B22</f>
        <v>20</v>
      </c>
      <c r="G22" s="5">
        <f>F22/F27</f>
        <v>0.4</v>
      </c>
      <c r="H22" s="5">
        <f>2/6</f>
        <v>0.3333333333333333</v>
      </c>
      <c r="I22" s="2">
        <v>8</v>
      </c>
      <c r="J22" s="5">
        <f>I22/I27</f>
        <v>0.16</v>
      </c>
      <c r="K22" s="2">
        <f>I21+I22</f>
        <v>12</v>
      </c>
      <c r="L22" s="5">
        <f>K22/K27</f>
        <v>0.24</v>
      </c>
      <c r="M22" s="3">
        <f t="shared" si="5"/>
        <v>22</v>
      </c>
      <c r="N22" s="16">
        <f>M22/M27</f>
        <v>0.22</v>
      </c>
      <c r="O22" s="3">
        <f>M21+M22</f>
        <v>32</v>
      </c>
      <c r="P22" s="16">
        <f>O22/O27</f>
        <v>0.32</v>
      </c>
    </row>
    <row r="23" spans="1:16" ht="11.25">
      <c r="A23" s="2">
        <v>3</v>
      </c>
      <c r="B23" s="2">
        <v>6</v>
      </c>
      <c r="C23" s="5">
        <f>B23/B27</f>
        <v>0.12</v>
      </c>
      <c r="D23" s="5">
        <f t="shared" si="4"/>
        <v>0.16666666666666666</v>
      </c>
      <c r="E23" s="2"/>
      <c r="F23" s="17"/>
      <c r="G23" s="5"/>
      <c r="H23" s="5"/>
      <c r="I23" s="2">
        <v>6</v>
      </c>
      <c r="J23" s="5">
        <f>I23/I27</f>
        <v>0.12</v>
      </c>
      <c r="K23" s="2"/>
      <c r="L23" s="5"/>
      <c r="M23" s="3">
        <f t="shared" si="5"/>
        <v>12</v>
      </c>
      <c r="N23" s="16">
        <f>M23/M27</f>
        <v>0.12</v>
      </c>
      <c r="O23" s="3"/>
      <c r="P23" s="16"/>
    </row>
    <row r="24" spans="1:16" ht="11.25">
      <c r="A24" s="2">
        <v>4</v>
      </c>
      <c r="B24" s="2">
        <v>9</v>
      </c>
      <c r="C24" s="5">
        <f>B24/B27</f>
        <v>0.18</v>
      </c>
      <c r="D24" s="5">
        <f t="shared" si="4"/>
        <v>0.16666666666666666</v>
      </c>
      <c r="E24" s="2">
        <v>2</v>
      </c>
      <c r="F24" s="17">
        <f>B23+B24</f>
        <v>15</v>
      </c>
      <c r="G24" s="5">
        <f>F24/F27</f>
        <v>0.3</v>
      </c>
      <c r="H24" s="5">
        <f>2/6</f>
        <v>0.3333333333333333</v>
      </c>
      <c r="I24" s="2">
        <v>12</v>
      </c>
      <c r="J24" s="5">
        <f>I24/I27</f>
        <v>0.24</v>
      </c>
      <c r="K24" s="2">
        <f>I23+I24</f>
        <v>18</v>
      </c>
      <c r="L24" s="5">
        <f>K24/K27</f>
        <v>0.36</v>
      </c>
      <c r="M24" s="3">
        <f t="shared" si="5"/>
        <v>21</v>
      </c>
      <c r="N24" s="16">
        <f>M24/M27</f>
        <v>0.21</v>
      </c>
      <c r="O24" s="3">
        <f>M23+M24</f>
        <v>33</v>
      </c>
      <c r="P24" s="16">
        <f>O24/O27</f>
        <v>0.33</v>
      </c>
    </row>
    <row r="25" spans="1:16" ht="11.25">
      <c r="A25" s="2">
        <v>5</v>
      </c>
      <c r="B25" s="2">
        <v>9</v>
      </c>
      <c r="C25" s="5">
        <f>B25/B27</f>
        <v>0.18</v>
      </c>
      <c r="D25" s="5">
        <f t="shared" si="4"/>
        <v>0.16666666666666666</v>
      </c>
      <c r="E25" s="2"/>
      <c r="F25" s="17"/>
      <c r="G25" s="5"/>
      <c r="H25" s="5"/>
      <c r="I25" s="2">
        <v>12</v>
      </c>
      <c r="J25" s="5">
        <f>I25/I27</f>
        <v>0.24</v>
      </c>
      <c r="K25" s="2"/>
      <c r="L25" s="5"/>
      <c r="M25" s="3">
        <f t="shared" si="5"/>
        <v>21</v>
      </c>
      <c r="N25" s="16">
        <f>M25/M27</f>
        <v>0.21</v>
      </c>
      <c r="O25" s="3"/>
      <c r="P25" s="16"/>
    </row>
    <row r="26" spans="1:16" ht="11.25">
      <c r="A26" s="2">
        <v>6</v>
      </c>
      <c r="B26" s="2">
        <v>6</v>
      </c>
      <c r="C26" s="5">
        <f>B26/B27</f>
        <v>0.12</v>
      </c>
      <c r="D26" s="5">
        <f t="shared" si="4"/>
        <v>0.16666666666666666</v>
      </c>
      <c r="E26" s="2">
        <v>3</v>
      </c>
      <c r="F26" s="17">
        <f>B25+B26</f>
        <v>15</v>
      </c>
      <c r="G26" s="5">
        <f>F26/F27</f>
        <v>0.3</v>
      </c>
      <c r="H26" s="5">
        <f>2/6</f>
        <v>0.3333333333333333</v>
      </c>
      <c r="I26" s="2">
        <v>8</v>
      </c>
      <c r="J26" s="5">
        <f>I26/I27</f>
        <v>0.16</v>
      </c>
      <c r="K26" s="2">
        <f>I25+I26</f>
        <v>20</v>
      </c>
      <c r="L26" s="5">
        <f>K26/K27</f>
        <v>0.4</v>
      </c>
      <c r="M26" s="3">
        <f t="shared" si="5"/>
        <v>14</v>
      </c>
      <c r="N26" s="16">
        <f>M26/M27</f>
        <v>0.14</v>
      </c>
      <c r="O26" s="3">
        <f>M25+M26</f>
        <v>35</v>
      </c>
      <c r="P26" s="16">
        <f>O26/O27</f>
        <v>0.35</v>
      </c>
    </row>
    <row r="27" spans="1:16" ht="11.25">
      <c r="A27" s="2" t="s">
        <v>2</v>
      </c>
      <c r="B27" s="2">
        <f>SUM(B21:B26)</f>
        <v>50</v>
      </c>
      <c r="C27" s="5">
        <f>SUM(C21:C26)</f>
        <v>0.9999999999999999</v>
      </c>
      <c r="D27" s="5"/>
      <c r="E27" s="2"/>
      <c r="F27" s="17">
        <f>SUM(F22:F26)</f>
        <v>50</v>
      </c>
      <c r="G27" s="5">
        <f>SUM(G22:G26)</f>
        <v>1</v>
      </c>
      <c r="H27" s="5"/>
      <c r="I27" s="2">
        <f>SUM(I21:I26)</f>
        <v>50</v>
      </c>
      <c r="J27" s="5">
        <f>SUM(J21:J26)</f>
        <v>1</v>
      </c>
      <c r="K27" s="2">
        <f>SUM(K22:K26)</f>
        <v>50</v>
      </c>
      <c r="L27" s="5">
        <f>SUM(L22:L26)</f>
        <v>1</v>
      </c>
      <c r="M27" s="3">
        <f>SUM(M21:M26)</f>
        <v>100</v>
      </c>
      <c r="N27" s="16">
        <f>SUM(N21:N26)</f>
        <v>1</v>
      </c>
      <c r="O27" s="3">
        <f>SUM(O22:O26)</f>
        <v>100</v>
      </c>
      <c r="P27" s="16">
        <f>SUM(P22:P26)</f>
        <v>1</v>
      </c>
    </row>
    <row r="28" spans="2:16" ht="11.25">
      <c r="B28" s="6" t="s">
        <v>14</v>
      </c>
      <c r="C28" s="8"/>
      <c r="D28" s="8"/>
      <c r="E28" s="6"/>
      <c r="F28" s="18"/>
      <c r="G28" s="8"/>
      <c r="H28" s="8"/>
      <c r="I28" s="6" t="s">
        <v>15</v>
      </c>
      <c r="J28" s="8"/>
      <c r="K28" s="6"/>
      <c r="L28" s="8"/>
      <c r="M28" s="9" t="s">
        <v>16</v>
      </c>
      <c r="N28" s="10"/>
      <c r="O28" s="9"/>
      <c r="P28" s="10"/>
    </row>
    <row r="29" spans="1:16" ht="11.25">
      <c r="A29" s="6" t="s">
        <v>1</v>
      </c>
      <c r="B29" s="6" t="s">
        <v>4</v>
      </c>
      <c r="C29" s="8" t="s">
        <v>5</v>
      </c>
      <c r="D29" s="2" t="s">
        <v>19</v>
      </c>
      <c r="E29" s="6" t="s">
        <v>3</v>
      </c>
      <c r="F29" s="18" t="s">
        <v>4</v>
      </c>
      <c r="G29" s="8" t="s">
        <v>5</v>
      </c>
      <c r="H29" s="2" t="s">
        <v>19</v>
      </c>
      <c r="I29" s="6" t="s">
        <v>4</v>
      </c>
      <c r="J29" s="8" t="s">
        <v>5</v>
      </c>
      <c r="K29" s="6" t="s">
        <v>4</v>
      </c>
      <c r="L29" s="8" t="s">
        <v>5</v>
      </c>
      <c r="M29" s="9" t="s">
        <v>4</v>
      </c>
      <c r="N29" s="10" t="s">
        <v>5</v>
      </c>
      <c r="O29" s="9" t="s">
        <v>4</v>
      </c>
      <c r="P29" s="10" t="s">
        <v>5</v>
      </c>
    </row>
    <row r="30" spans="1:16" ht="11.25">
      <c r="A30" s="6">
        <v>1</v>
      </c>
      <c r="B30" s="6">
        <f aca="true" t="shared" si="6" ref="B30:B35">B3+B12+B21</f>
        <v>23</v>
      </c>
      <c r="C30" s="8">
        <f>B30/B36</f>
        <v>0.15333333333333332</v>
      </c>
      <c r="D30" s="5">
        <f aca="true" t="shared" si="7" ref="D30:D35">1/6</f>
        <v>0.16666666666666666</v>
      </c>
      <c r="E30" s="6"/>
      <c r="F30" s="18"/>
      <c r="G30" s="8"/>
      <c r="H30" s="5"/>
      <c r="I30" s="6">
        <f aca="true" t="shared" si="8" ref="I30:I35">I3+I12+I21</f>
        <v>18</v>
      </c>
      <c r="J30" s="8">
        <f>I30/I36</f>
        <v>0.12</v>
      </c>
      <c r="K30" s="6"/>
      <c r="L30" s="8"/>
      <c r="M30" s="9">
        <f aca="true" t="shared" si="9" ref="M30:M35">B30+I30</f>
        <v>41</v>
      </c>
      <c r="N30" s="10">
        <f>M30/M36</f>
        <v>0.13666666666666666</v>
      </c>
      <c r="O30" s="9"/>
      <c r="P30" s="10"/>
    </row>
    <row r="31" spans="1:16" ht="11.25">
      <c r="A31" s="6">
        <v>2</v>
      </c>
      <c r="B31" s="6">
        <f t="shared" si="6"/>
        <v>26</v>
      </c>
      <c r="C31" s="8">
        <f>B31/B36</f>
        <v>0.17333333333333334</v>
      </c>
      <c r="D31" s="5">
        <f t="shared" si="7"/>
        <v>0.16666666666666666</v>
      </c>
      <c r="E31" s="6">
        <v>1</v>
      </c>
      <c r="F31" s="18">
        <f>F4+F13+F22</f>
        <v>49</v>
      </c>
      <c r="G31" s="8">
        <f>F31/F36</f>
        <v>0.32666666666666666</v>
      </c>
      <c r="H31" s="5">
        <f>2/6</f>
        <v>0.3333333333333333</v>
      </c>
      <c r="I31" s="6">
        <f t="shared" si="8"/>
        <v>36</v>
      </c>
      <c r="J31" s="8">
        <f>I31/I36</f>
        <v>0.24</v>
      </c>
      <c r="K31" s="6">
        <f>K4+K13+K22</f>
        <v>54</v>
      </c>
      <c r="L31" s="8">
        <f>K31/K36</f>
        <v>0.36</v>
      </c>
      <c r="M31" s="9">
        <f t="shared" si="9"/>
        <v>62</v>
      </c>
      <c r="N31" s="10">
        <f>M31/M36</f>
        <v>0.20666666666666667</v>
      </c>
      <c r="O31" s="9">
        <f>M30+M31</f>
        <v>103</v>
      </c>
      <c r="P31" s="10">
        <f>O31/O36</f>
        <v>0.3433333333333333</v>
      </c>
    </row>
    <row r="32" spans="1:16" ht="11.25">
      <c r="A32" s="6">
        <v>3</v>
      </c>
      <c r="B32" s="6">
        <f t="shared" si="6"/>
        <v>21</v>
      </c>
      <c r="C32" s="8">
        <f>B32/B36</f>
        <v>0.14</v>
      </c>
      <c r="D32" s="5">
        <f t="shared" si="7"/>
        <v>0.16666666666666666</v>
      </c>
      <c r="E32" s="6"/>
      <c r="F32" s="18"/>
      <c r="G32" s="8"/>
      <c r="H32" s="5"/>
      <c r="I32" s="6">
        <f t="shared" si="8"/>
        <v>14</v>
      </c>
      <c r="J32" s="8">
        <f>I32/I36</f>
        <v>0.09333333333333334</v>
      </c>
      <c r="K32" s="6"/>
      <c r="L32" s="8"/>
      <c r="M32" s="9">
        <f t="shared" si="9"/>
        <v>35</v>
      </c>
      <c r="N32" s="10">
        <f>M32/M36</f>
        <v>0.11666666666666667</v>
      </c>
      <c r="O32" s="9"/>
      <c r="P32" s="10"/>
    </row>
    <row r="33" spans="1:16" ht="11.25">
      <c r="A33" s="6">
        <v>4</v>
      </c>
      <c r="B33" s="6">
        <f t="shared" si="6"/>
        <v>28</v>
      </c>
      <c r="C33" s="8">
        <f>B33/B36</f>
        <v>0.18666666666666668</v>
      </c>
      <c r="D33" s="5">
        <f t="shared" si="7"/>
        <v>0.16666666666666666</v>
      </c>
      <c r="E33" s="6">
        <v>2</v>
      </c>
      <c r="F33" s="18">
        <f>F6+F15+F24</f>
        <v>49</v>
      </c>
      <c r="G33" s="8">
        <f>F33/F36</f>
        <v>0.32666666666666666</v>
      </c>
      <c r="H33" s="5">
        <f>2/6</f>
        <v>0.3333333333333333</v>
      </c>
      <c r="I33" s="6">
        <f t="shared" si="8"/>
        <v>31</v>
      </c>
      <c r="J33" s="8">
        <f>I33/I36</f>
        <v>0.20666666666666667</v>
      </c>
      <c r="K33" s="6">
        <f>K6+K15+K24</f>
        <v>45</v>
      </c>
      <c r="L33" s="8">
        <f>K33/K36</f>
        <v>0.3</v>
      </c>
      <c r="M33" s="9">
        <f t="shared" si="9"/>
        <v>59</v>
      </c>
      <c r="N33" s="10">
        <f>M33/M36</f>
        <v>0.19666666666666666</v>
      </c>
      <c r="O33" s="9">
        <f>M32+M33</f>
        <v>94</v>
      </c>
      <c r="P33" s="10">
        <f>O33/O36</f>
        <v>0.31333333333333335</v>
      </c>
    </row>
    <row r="34" spans="1:16" ht="11.25">
      <c r="A34" s="6">
        <v>5</v>
      </c>
      <c r="B34" s="6">
        <f t="shared" si="6"/>
        <v>28</v>
      </c>
      <c r="C34" s="8">
        <f>B34/B36</f>
        <v>0.18666666666666668</v>
      </c>
      <c r="D34" s="5">
        <f t="shared" si="7"/>
        <v>0.16666666666666666</v>
      </c>
      <c r="E34" s="6"/>
      <c r="F34" s="18"/>
      <c r="G34" s="8"/>
      <c r="H34" s="5"/>
      <c r="I34" s="6">
        <f t="shared" si="8"/>
        <v>29</v>
      </c>
      <c r="J34" s="8">
        <f>I34/I36</f>
        <v>0.19333333333333333</v>
      </c>
      <c r="K34" s="6"/>
      <c r="L34" s="8"/>
      <c r="M34" s="9">
        <f t="shared" si="9"/>
        <v>57</v>
      </c>
      <c r="N34" s="10">
        <f>M34/M36</f>
        <v>0.19</v>
      </c>
      <c r="O34" s="9"/>
      <c r="P34" s="10"/>
    </row>
    <row r="35" spans="1:16" ht="11.25">
      <c r="A35" s="6">
        <v>6</v>
      </c>
      <c r="B35" s="6">
        <f t="shared" si="6"/>
        <v>24</v>
      </c>
      <c r="C35" s="8">
        <f>B35/B36</f>
        <v>0.16</v>
      </c>
      <c r="D35" s="5">
        <f t="shared" si="7"/>
        <v>0.16666666666666666</v>
      </c>
      <c r="E35" s="6">
        <v>3</v>
      </c>
      <c r="F35" s="18">
        <f>F8+F17+F26</f>
        <v>52</v>
      </c>
      <c r="G35" s="8">
        <f>F35/F36</f>
        <v>0.3466666666666667</v>
      </c>
      <c r="H35" s="5">
        <f>2/6</f>
        <v>0.3333333333333333</v>
      </c>
      <c r="I35" s="6">
        <f t="shared" si="8"/>
        <v>22</v>
      </c>
      <c r="J35" s="8">
        <f>I35/I36</f>
        <v>0.14666666666666667</v>
      </c>
      <c r="K35" s="6">
        <f>K8+K17+K26</f>
        <v>51</v>
      </c>
      <c r="L35" s="8">
        <f>K35/K36</f>
        <v>0.34</v>
      </c>
      <c r="M35" s="9">
        <f t="shared" si="9"/>
        <v>46</v>
      </c>
      <c r="N35" s="10">
        <f>M35/M36</f>
        <v>0.15333333333333332</v>
      </c>
      <c r="O35" s="9">
        <f>M34+M35</f>
        <v>103</v>
      </c>
      <c r="P35" s="10">
        <f>O35/O36</f>
        <v>0.3433333333333333</v>
      </c>
    </row>
    <row r="36" spans="1:16" ht="11.25">
      <c r="A36" s="6" t="s">
        <v>2</v>
      </c>
      <c r="B36" s="6">
        <f>SUM(B30:B35)</f>
        <v>150</v>
      </c>
      <c r="C36" s="8">
        <f>SUM(C30:C35)</f>
        <v>1</v>
      </c>
      <c r="D36" s="8"/>
      <c r="E36" s="6"/>
      <c r="F36" s="18">
        <f>SUM(F31:F35)</f>
        <v>150</v>
      </c>
      <c r="G36" s="8">
        <f>SUM(G31:G35)</f>
        <v>1</v>
      </c>
      <c r="H36" s="5"/>
      <c r="I36" s="6">
        <f>SUM(I30:I35)</f>
        <v>150</v>
      </c>
      <c r="J36" s="8">
        <f>SUM(J30:J35)</f>
        <v>1</v>
      </c>
      <c r="K36" s="6">
        <f>SUM(K31:K35)</f>
        <v>150</v>
      </c>
      <c r="L36" s="8">
        <f>SUM(L31:L35)</f>
        <v>1</v>
      </c>
      <c r="M36" s="9">
        <f>SUM(M30:M35)</f>
        <v>300</v>
      </c>
      <c r="N36" s="10">
        <f>SUM(N30:N35)</f>
        <v>1</v>
      </c>
      <c r="O36" s="9">
        <f>SUM(O31:O35)</f>
        <v>300</v>
      </c>
      <c r="P36" s="10">
        <f>SUM(P31:P35)</f>
        <v>1</v>
      </c>
    </row>
    <row r="40" spans="1:8" ht="11.25">
      <c r="A40" s="11" t="s">
        <v>17</v>
      </c>
      <c r="B40" s="11"/>
      <c r="C40" s="12"/>
      <c r="D40" s="11"/>
      <c r="E40" s="11"/>
      <c r="F40" s="19"/>
      <c r="G40" s="12"/>
      <c r="H40" s="11"/>
    </row>
    <row r="41" spans="1:8" ht="11.25">
      <c r="A41" s="11" t="s">
        <v>1</v>
      </c>
      <c r="B41" s="11" t="s">
        <v>18</v>
      </c>
      <c r="C41" s="12" t="s">
        <v>19</v>
      </c>
      <c r="D41" s="11"/>
      <c r="E41" s="11" t="s">
        <v>3</v>
      </c>
      <c r="F41" s="19" t="s">
        <v>18</v>
      </c>
      <c r="G41" s="12" t="s">
        <v>19</v>
      </c>
      <c r="H41" s="11"/>
    </row>
    <row r="42" spans="1:8" ht="11.25">
      <c r="A42" s="11">
        <v>1</v>
      </c>
      <c r="B42" s="11">
        <v>1</v>
      </c>
      <c r="C42" s="12">
        <f>B42/B48</f>
        <v>0.16666666666666666</v>
      </c>
      <c r="D42" s="12"/>
      <c r="E42" s="11"/>
      <c r="F42" s="19"/>
      <c r="G42" s="12"/>
      <c r="H42" s="13"/>
    </row>
    <row r="43" spans="1:8" ht="11.25">
      <c r="A43" s="11">
        <v>2</v>
      </c>
      <c r="B43" s="11">
        <v>1</v>
      </c>
      <c r="C43" s="12">
        <f>B43/B48</f>
        <v>0.16666666666666666</v>
      </c>
      <c r="D43" s="12"/>
      <c r="E43" s="11">
        <v>1</v>
      </c>
      <c r="F43" s="19">
        <v>1</v>
      </c>
      <c r="G43" s="12">
        <f>F43/F48</f>
        <v>0.3333333333333333</v>
      </c>
      <c r="H43" s="12"/>
    </row>
    <row r="44" spans="1:8" ht="11.25">
      <c r="A44" s="11">
        <v>3</v>
      </c>
      <c r="B44" s="11">
        <v>1</v>
      </c>
      <c r="C44" s="12">
        <f>B44/B48</f>
        <v>0.16666666666666666</v>
      </c>
      <c r="D44" s="12"/>
      <c r="E44" s="11"/>
      <c r="F44" s="19"/>
      <c r="G44" s="12"/>
      <c r="H44" s="12"/>
    </row>
    <row r="45" spans="1:8" ht="11.25">
      <c r="A45" s="11">
        <v>4</v>
      </c>
      <c r="B45" s="11">
        <v>1</v>
      </c>
      <c r="C45" s="12">
        <f>B45/B48</f>
        <v>0.16666666666666666</v>
      </c>
      <c r="D45" s="12"/>
      <c r="E45" s="11">
        <v>2</v>
      </c>
      <c r="F45" s="19">
        <v>1</v>
      </c>
      <c r="G45" s="12">
        <f>F45/F48</f>
        <v>0.3333333333333333</v>
      </c>
      <c r="H45" s="12"/>
    </row>
    <row r="46" spans="1:8" ht="11.25">
      <c r="A46" s="11">
        <v>5</v>
      </c>
      <c r="B46" s="11">
        <v>1</v>
      </c>
      <c r="C46" s="12">
        <f>B46/B48</f>
        <v>0.16666666666666666</v>
      </c>
      <c r="D46" s="12"/>
      <c r="E46" s="11"/>
      <c r="F46" s="19"/>
      <c r="G46" s="12"/>
      <c r="H46" s="12"/>
    </row>
    <row r="47" spans="1:8" ht="11.25">
      <c r="A47" s="11">
        <v>6</v>
      </c>
      <c r="B47" s="11">
        <v>1</v>
      </c>
      <c r="C47" s="12">
        <f>B47/B48</f>
        <v>0.16666666666666666</v>
      </c>
      <c r="D47" s="12"/>
      <c r="E47" s="11">
        <v>3</v>
      </c>
      <c r="F47" s="19">
        <v>1</v>
      </c>
      <c r="G47" s="12">
        <f>F47/F48</f>
        <v>0.3333333333333333</v>
      </c>
      <c r="H47" s="12"/>
    </row>
    <row r="48" spans="1:8" ht="11.25">
      <c r="A48" s="11" t="s">
        <v>2</v>
      </c>
      <c r="B48" s="11">
        <f>SUM(B42:B47)</f>
        <v>6</v>
      </c>
      <c r="C48" s="12">
        <f>SUM(C42:C47)</f>
        <v>0.9999999999999999</v>
      </c>
      <c r="D48" s="12"/>
      <c r="E48" s="11"/>
      <c r="F48" s="19">
        <f>SUM(F43:F47)</f>
        <v>3</v>
      </c>
      <c r="G48" s="12">
        <f>SUM(G43:G47)</f>
        <v>1</v>
      </c>
      <c r="H48" s="12"/>
    </row>
    <row r="51" spans="1:16" ht="11.25">
      <c r="A51" s="2" t="s">
        <v>0</v>
      </c>
      <c r="B51" s="2"/>
      <c r="C51" s="5"/>
      <c r="D51" s="2"/>
      <c r="E51" s="2"/>
      <c r="F51" s="17"/>
      <c r="G51" s="5"/>
      <c r="H51" s="2"/>
      <c r="I51" s="2"/>
      <c r="J51" s="5"/>
      <c r="K51" s="2"/>
      <c r="L51" s="5"/>
      <c r="M51" s="3"/>
      <c r="N51" s="16"/>
      <c r="O51" s="3"/>
      <c r="P51" s="16"/>
    </row>
    <row r="52" spans="1:16" ht="11.25">
      <c r="A52" s="2" t="s">
        <v>1</v>
      </c>
      <c r="B52" s="2" t="s">
        <v>4</v>
      </c>
      <c r="C52" s="5" t="s">
        <v>5</v>
      </c>
      <c r="D52" s="2"/>
      <c r="E52" s="2" t="s">
        <v>3</v>
      </c>
      <c r="F52" s="17" t="s">
        <v>4</v>
      </c>
      <c r="G52" s="5" t="s">
        <v>5</v>
      </c>
      <c r="H52" s="2"/>
      <c r="I52" s="2" t="s">
        <v>4</v>
      </c>
      <c r="J52" s="5" t="s">
        <v>5</v>
      </c>
      <c r="K52" s="2" t="s">
        <v>4</v>
      </c>
      <c r="L52" s="5" t="s">
        <v>5</v>
      </c>
      <c r="M52" s="3" t="s">
        <v>4</v>
      </c>
      <c r="N52" s="16" t="s">
        <v>5</v>
      </c>
      <c r="O52" s="3" t="s">
        <v>4</v>
      </c>
      <c r="P52" s="16" t="s">
        <v>5</v>
      </c>
    </row>
    <row r="53" spans="1:16" ht="11.25">
      <c r="A53" s="2">
        <v>1</v>
      </c>
      <c r="B53" s="2">
        <v>5</v>
      </c>
      <c r="C53" s="5">
        <f>B53/B59</f>
        <v>0.1</v>
      </c>
      <c r="D53" s="4"/>
      <c r="E53" s="2"/>
      <c r="F53" s="17"/>
      <c r="G53" s="5"/>
      <c r="H53" s="4"/>
      <c r="I53" s="2">
        <v>10</v>
      </c>
      <c r="J53" s="5">
        <f>I53/I59</f>
        <v>0.2</v>
      </c>
      <c r="K53" s="2"/>
      <c r="L53" s="5"/>
      <c r="M53" s="3">
        <f aca="true" t="shared" si="10" ref="M53:M58">B53+I53</f>
        <v>15</v>
      </c>
      <c r="N53" s="16">
        <f>M53/M59</f>
        <v>0.15</v>
      </c>
      <c r="O53" s="3"/>
      <c r="P53" s="16"/>
    </row>
    <row r="54" spans="1:16" ht="11.25">
      <c r="A54" s="2">
        <v>2</v>
      </c>
      <c r="B54" s="2">
        <v>10</v>
      </c>
      <c r="C54" s="5">
        <f>B54/B59</f>
        <v>0.2</v>
      </c>
      <c r="D54" s="4"/>
      <c r="E54" s="2">
        <v>1</v>
      </c>
      <c r="F54" s="17">
        <f>B53+B54</f>
        <v>15</v>
      </c>
      <c r="G54" s="5">
        <f>F54/F59</f>
        <v>0.3</v>
      </c>
      <c r="H54" s="4"/>
      <c r="I54" s="2">
        <v>7</v>
      </c>
      <c r="J54" s="5">
        <f>I54/I59</f>
        <v>0.14</v>
      </c>
      <c r="K54" s="2">
        <f>I53+I54</f>
        <v>17</v>
      </c>
      <c r="L54" s="5">
        <f>K54/K59</f>
        <v>0.34</v>
      </c>
      <c r="M54" s="3">
        <f t="shared" si="10"/>
        <v>17</v>
      </c>
      <c r="N54" s="16">
        <f>M54/M59</f>
        <v>0.17</v>
      </c>
      <c r="O54" s="3">
        <f>M53+M54</f>
        <v>32</v>
      </c>
      <c r="P54" s="16">
        <f>O54/O59</f>
        <v>0.32</v>
      </c>
    </row>
    <row r="55" spans="1:16" ht="11.25">
      <c r="A55" s="2">
        <v>3</v>
      </c>
      <c r="B55" s="2">
        <v>11</v>
      </c>
      <c r="C55" s="5">
        <f>B55/B59</f>
        <v>0.22</v>
      </c>
      <c r="D55" s="4"/>
      <c r="E55" s="2"/>
      <c r="F55" s="17"/>
      <c r="G55" s="5"/>
      <c r="H55" s="4"/>
      <c r="I55" s="2">
        <v>9</v>
      </c>
      <c r="J55" s="5">
        <f>I55/I59</f>
        <v>0.18</v>
      </c>
      <c r="K55" s="2"/>
      <c r="L55" s="5"/>
      <c r="M55" s="3">
        <f t="shared" si="10"/>
        <v>20</v>
      </c>
      <c r="N55" s="16">
        <f>M55/M59</f>
        <v>0.2</v>
      </c>
      <c r="O55" s="3"/>
      <c r="P55" s="16"/>
    </row>
    <row r="56" spans="1:16" ht="11.25">
      <c r="A56" s="2">
        <v>4</v>
      </c>
      <c r="B56" s="2">
        <v>11</v>
      </c>
      <c r="C56" s="5">
        <f>B56/B59</f>
        <v>0.22</v>
      </c>
      <c r="D56" s="4"/>
      <c r="E56" s="2">
        <v>2</v>
      </c>
      <c r="F56" s="17">
        <f>B55+B56</f>
        <v>22</v>
      </c>
      <c r="G56" s="5">
        <f>F56/F59</f>
        <v>0.44</v>
      </c>
      <c r="H56" s="4"/>
      <c r="I56" s="2">
        <v>9</v>
      </c>
      <c r="J56" s="5">
        <f>I56/I59</f>
        <v>0.18</v>
      </c>
      <c r="K56" s="2">
        <f>I55+I56</f>
        <v>18</v>
      </c>
      <c r="L56" s="5">
        <f>K56/K59</f>
        <v>0.36</v>
      </c>
      <c r="M56" s="3">
        <f t="shared" si="10"/>
        <v>20</v>
      </c>
      <c r="N56" s="16">
        <f>M56/M59</f>
        <v>0.2</v>
      </c>
      <c r="O56" s="3">
        <f>M55+M56</f>
        <v>40</v>
      </c>
      <c r="P56" s="16">
        <f>O56/O59</f>
        <v>0.4</v>
      </c>
    </row>
    <row r="57" spans="1:16" ht="11.25">
      <c r="A57" s="2">
        <v>5</v>
      </c>
      <c r="B57" s="2">
        <v>8</v>
      </c>
      <c r="C57" s="5">
        <f>B57/B59</f>
        <v>0.16</v>
      </c>
      <c r="D57" s="4"/>
      <c r="E57" s="2"/>
      <c r="F57" s="17"/>
      <c r="G57" s="5"/>
      <c r="H57" s="4"/>
      <c r="I57" s="2">
        <v>9</v>
      </c>
      <c r="J57" s="5">
        <f>I57/I59</f>
        <v>0.18</v>
      </c>
      <c r="K57" s="2"/>
      <c r="L57" s="5"/>
      <c r="M57" s="3">
        <f t="shared" si="10"/>
        <v>17</v>
      </c>
      <c r="N57" s="16">
        <f>M57/M59</f>
        <v>0.17</v>
      </c>
      <c r="O57" s="3"/>
      <c r="P57" s="16"/>
    </row>
    <row r="58" spans="1:16" ht="11.25">
      <c r="A58" s="2">
        <v>6</v>
      </c>
      <c r="B58" s="2">
        <v>5</v>
      </c>
      <c r="C58" s="5">
        <f>B58/B59</f>
        <v>0.1</v>
      </c>
      <c r="D58" s="4"/>
      <c r="E58" s="2">
        <v>3</v>
      </c>
      <c r="F58" s="17">
        <f>B57+B58</f>
        <v>13</v>
      </c>
      <c r="G58" s="5">
        <f>F58/F59</f>
        <v>0.26</v>
      </c>
      <c r="H58" s="4"/>
      <c r="I58" s="2">
        <v>6</v>
      </c>
      <c r="J58" s="5">
        <f>I58/I59</f>
        <v>0.12</v>
      </c>
      <c r="K58" s="2">
        <f>I57+I58</f>
        <v>15</v>
      </c>
      <c r="L58" s="5">
        <f>K58/K59</f>
        <v>0.3</v>
      </c>
      <c r="M58" s="3">
        <f t="shared" si="10"/>
        <v>11</v>
      </c>
      <c r="N58" s="16">
        <f>M58/M59</f>
        <v>0.11</v>
      </c>
      <c r="O58" s="3">
        <f>M57+M58</f>
        <v>28</v>
      </c>
      <c r="P58" s="16">
        <f>O58/O59</f>
        <v>0.28</v>
      </c>
    </row>
    <row r="59" spans="1:16" ht="11.25">
      <c r="A59" s="2" t="s">
        <v>2</v>
      </c>
      <c r="B59" s="2">
        <f>SUM(B53:B58)</f>
        <v>50</v>
      </c>
      <c r="C59" s="5">
        <f>SUM(C53:C58)</f>
        <v>1</v>
      </c>
      <c r="D59" s="4"/>
      <c r="E59" s="2"/>
      <c r="F59" s="17">
        <f>SUM(F54:F58)</f>
        <v>50</v>
      </c>
      <c r="G59" s="5">
        <f>SUM(G54:G58)</f>
        <v>1</v>
      </c>
      <c r="H59" s="4"/>
      <c r="I59" s="2">
        <f>SUM(I53:I58)</f>
        <v>50</v>
      </c>
      <c r="J59" s="5">
        <f>SUM(J53:J58)</f>
        <v>0.9999999999999999</v>
      </c>
      <c r="K59" s="2">
        <f>SUM(K54:K58)</f>
        <v>50</v>
      </c>
      <c r="L59" s="5">
        <f>SUM(L54:L58)</f>
        <v>1</v>
      </c>
      <c r="M59" s="3">
        <f>SUM(M53:M58)</f>
        <v>100</v>
      </c>
      <c r="N59" s="16">
        <f>SUM(N53:N58)</f>
        <v>1</v>
      </c>
      <c r="O59" s="3">
        <f>SUM(O54:O58)</f>
        <v>100</v>
      </c>
      <c r="P59" s="16">
        <f>SUM(P54:P58)</f>
        <v>1</v>
      </c>
    </row>
    <row r="60" spans="1:16" ht="11.25">
      <c r="A60" s="2" t="s">
        <v>7</v>
      </c>
      <c r="B60" s="2"/>
      <c r="C60" s="5"/>
      <c r="D60" s="4"/>
      <c r="E60" s="2"/>
      <c r="F60" s="17"/>
      <c r="G60" s="5"/>
      <c r="H60" s="4"/>
      <c r="I60" s="2"/>
      <c r="J60" s="5"/>
      <c r="K60" s="2"/>
      <c r="L60" s="5"/>
      <c r="M60" s="3"/>
      <c r="N60" s="16"/>
      <c r="O60" s="3"/>
      <c r="P60" s="16"/>
    </row>
    <row r="61" spans="1:16" ht="11.25">
      <c r="A61" s="2" t="s">
        <v>1</v>
      </c>
      <c r="B61" s="2" t="s">
        <v>4</v>
      </c>
      <c r="C61" s="5" t="s">
        <v>5</v>
      </c>
      <c r="D61" s="4"/>
      <c r="E61" s="2" t="s">
        <v>3</v>
      </c>
      <c r="F61" s="17" t="s">
        <v>4</v>
      </c>
      <c r="G61" s="5" t="s">
        <v>5</v>
      </c>
      <c r="H61" s="4"/>
      <c r="I61" s="2" t="s">
        <v>4</v>
      </c>
      <c r="J61" s="5" t="s">
        <v>5</v>
      </c>
      <c r="K61" s="2" t="s">
        <v>4</v>
      </c>
      <c r="L61" s="5" t="s">
        <v>5</v>
      </c>
      <c r="M61" s="3" t="s">
        <v>4</v>
      </c>
      <c r="N61" s="16" t="s">
        <v>5</v>
      </c>
      <c r="O61" s="3" t="s">
        <v>4</v>
      </c>
      <c r="P61" s="16" t="s">
        <v>5</v>
      </c>
    </row>
    <row r="62" spans="1:16" ht="11.25">
      <c r="A62" s="2">
        <v>1</v>
      </c>
      <c r="B62" s="2">
        <v>6</v>
      </c>
      <c r="C62" s="5">
        <f>B62/B68</f>
        <v>0.12</v>
      </c>
      <c r="D62" s="4"/>
      <c r="E62" s="2"/>
      <c r="F62" s="17"/>
      <c r="G62" s="5"/>
      <c r="H62" s="4"/>
      <c r="I62" s="2">
        <v>10</v>
      </c>
      <c r="J62" s="5">
        <f>I62/I68</f>
        <v>0.2</v>
      </c>
      <c r="K62" s="2"/>
      <c r="L62" s="5"/>
      <c r="M62" s="3">
        <f aca="true" t="shared" si="11" ref="M62:M67">B62+I62</f>
        <v>16</v>
      </c>
      <c r="N62" s="16">
        <f>M62/M68</f>
        <v>0.16</v>
      </c>
      <c r="O62" s="3"/>
      <c r="P62" s="16"/>
    </row>
    <row r="63" spans="1:16" ht="11.25">
      <c r="A63" s="2">
        <v>2</v>
      </c>
      <c r="B63" s="2">
        <v>12</v>
      </c>
      <c r="C63" s="5">
        <f>B63/B68</f>
        <v>0.24</v>
      </c>
      <c r="D63" s="4"/>
      <c r="E63" s="2">
        <v>1</v>
      </c>
      <c r="F63" s="17">
        <f>B62+B63</f>
        <v>18</v>
      </c>
      <c r="G63" s="5">
        <f>F63/F68</f>
        <v>0.36</v>
      </c>
      <c r="H63" s="4"/>
      <c r="I63" s="2">
        <v>8</v>
      </c>
      <c r="J63" s="5">
        <f>I63/I68</f>
        <v>0.16</v>
      </c>
      <c r="K63" s="2">
        <f>I62+I63</f>
        <v>18</v>
      </c>
      <c r="L63" s="5">
        <f>K63/K68</f>
        <v>0.36</v>
      </c>
      <c r="M63" s="3">
        <f t="shared" si="11"/>
        <v>20</v>
      </c>
      <c r="N63" s="16">
        <f>M63/M68</f>
        <v>0.2</v>
      </c>
      <c r="O63" s="3">
        <f>M62+M63</f>
        <v>36</v>
      </c>
      <c r="P63" s="16">
        <f>O63/O68</f>
        <v>0.36</v>
      </c>
    </row>
    <row r="64" spans="1:16" ht="11.25">
      <c r="A64" s="2">
        <v>3</v>
      </c>
      <c r="B64" s="2">
        <v>9</v>
      </c>
      <c r="C64" s="5">
        <f>B64/B68</f>
        <v>0.18</v>
      </c>
      <c r="D64" s="4"/>
      <c r="E64" s="2"/>
      <c r="F64" s="17"/>
      <c r="G64" s="5"/>
      <c r="H64" s="4"/>
      <c r="I64" s="2">
        <v>10</v>
      </c>
      <c r="J64" s="5">
        <f>I64/I68</f>
        <v>0.2</v>
      </c>
      <c r="K64" s="2"/>
      <c r="L64" s="5"/>
      <c r="M64" s="3">
        <f t="shared" si="11"/>
        <v>19</v>
      </c>
      <c r="N64" s="16">
        <f>M64/M68</f>
        <v>0.19</v>
      </c>
      <c r="O64" s="3"/>
      <c r="P64" s="16"/>
    </row>
    <row r="65" spans="1:16" ht="11.25">
      <c r="A65" s="2">
        <v>4</v>
      </c>
      <c r="B65" s="2">
        <v>8</v>
      </c>
      <c r="C65" s="5">
        <f>B65/B68</f>
        <v>0.16</v>
      </c>
      <c r="D65" s="4"/>
      <c r="E65" s="2">
        <v>2</v>
      </c>
      <c r="F65" s="17">
        <f>B64+B65</f>
        <v>17</v>
      </c>
      <c r="G65" s="5">
        <f>F65/F68</f>
        <v>0.34</v>
      </c>
      <c r="H65" s="4"/>
      <c r="I65" s="2">
        <v>7</v>
      </c>
      <c r="J65" s="5">
        <f>I65/I68</f>
        <v>0.14</v>
      </c>
      <c r="K65" s="2">
        <f>I64+I65</f>
        <v>17</v>
      </c>
      <c r="L65" s="5">
        <f>K65/K68</f>
        <v>0.34</v>
      </c>
      <c r="M65" s="3">
        <f t="shared" si="11"/>
        <v>15</v>
      </c>
      <c r="N65" s="16">
        <f>M65/M68</f>
        <v>0.15</v>
      </c>
      <c r="O65" s="3">
        <f>M64+M65</f>
        <v>34</v>
      </c>
      <c r="P65" s="16">
        <f>O65/O68</f>
        <v>0.34</v>
      </c>
    </row>
    <row r="66" spans="1:16" ht="11.25">
      <c r="A66" s="2">
        <v>5</v>
      </c>
      <c r="B66" s="2">
        <v>7</v>
      </c>
      <c r="C66" s="5">
        <f>B66/B68</f>
        <v>0.14</v>
      </c>
      <c r="D66" s="4"/>
      <c r="E66" s="2"/>
      <c r="F66" s="17"/>
      <c r="G66" s="5"/>
      <c r="H66" s="4"/>
      <c r="I66" s="2">
        <v>7</v>
      </c>
      <c r="J66" s="5">
        <f>I66/I68</f>
        <v>0.14</v>
      </c>
      <c r="K66" s="2"/>
      <c r="L66" s="5"/>
      <c r="M66" s="3">
        <f t="shared" si="11"/>
        <v>14</v>
      </c>
      <c r="N66" s="16">
        <f>M66/M68</f>
        <v>0.14</v>
      </c>
      <c r="O66" s="3"/>
      <c r="P66" s="16"/>
    </row>
    <row r="67" spans="1:16" ht="11.25">
      <c r="A67" s="2">
        <v>6</v>
      </c>
      <c r="B67" s="2">
        <v>8</v>
      </c>
      <c r="C67" s="5">
        <f>B67/B68</f>
        <v>0.16</v>
      </c>
      <c r="D67" s="4"/>
      <c r="E67" s="2">
        <v>3</v>
      </c>
      <c r="F67" s="17">
        <f>B66+B67</f>
        <v>15</v>
      </c>
      <c r="G67" s="5">
        <f>F67/F68</f>
        <v>0.3</v>
      </c>
      <c r="H67" s="4"/>
      <c r="I67" s="2">
        <v>8</v>
      </c>
      <c r="J67" s="5">
        <f>I67/I68</f>
        <v>0.16</v>
      </c>
      <c r="K67" s="2">
        <f>I66+I67</f>
        <v>15</v>
      </c>
      <c r="L67" s="5">
        <f>K67/K68</f>
        <v>0.3</v>
      </c>
      <c r="M67" s="3">
        <f t="shared" si="11"/>
        <v>16</v>
      </c>
      <c r="N67" s="16">
        <f>M67/M68</f>
        <v>0.16</v>
      </c>
      <c r="O67" s="3">
        <f>M66+M67</f>
        <v>30</v>
      </c>
      <c r="P67" s="16">
        <f>O67/O68</f>
        <v>0.3</v>
      </c>
    </row>
    <row r="68" spans="1:16" ht="11.25">
      <c r="A68" s="2" t="s">
        <v>2</v>
      </c>
      <c r="B68" s="2">
        <f>SUM(B62:B67)</f>
        <v>50</v>
      </c>
      <c r="C68" s="5">
        <f>SUM(C62:C67)</f>
        <v>1</v>
      </c>
      <c r="D68" s="4"/>
      <c r="E68" s="2"/>
      <c r="F68" s="17">
        <f>SUM(F63:F67)</f>
        <v>50</v>
      </c>
      <c r="G68" s="5">
        <f>SUM(G63:G67)</f>
        <v>1</v>
      </c>
      <c r="H68" s="4"/>
      <c r="I68" s="2">
        <f>SUM(I62:I67)</f>
        <v>50</v>
      </c>
      <c r="J68" s="5">
        <f>SUM(J62:J67)</f>
        <v>1</v>
      </c>
      <c r="K68" s="2">
        <f>SUM(K63:K67)</f>
        <v>50</v>
      </c>
      <c r="L68" s="5">
        <f>SUM(L63:L67)</f>
        <v>1</v>
      </c>
      <c r="M68" s="3">
        <f>SUM(M62:M67)</f>
        <v>100</v>
      </c>
      <c r="N68" s="16">
        <f>SUM(N62:N67)</f>
        <v>1</v>
      </c>
      <c r="O68" s="3">
        <f>SUM(O63:O67)</f>
        <v>100</v>
      </c>
      <c r="P68" s="16">
        <f>SUM(P63:P67)</f>
        <v>1</v>
      </c>
    </row>
    <row r="69" spans="1:16" ht="11.25">
      <c r="A69" s="2" t="s">
        <v>10</v>
      </c>
      <c r="B69" s="2"/>
      <c r="C69" s="5"/>
      <c r="D69" s="4"/>
      <c r="E69" s="2"/>
      <c r="F69" s="17"/>
      <c r="G69" s="5"/>
      <c r="H69" s="4"/>
      <c r="I69" s="2"/>
      <c r="J69" s="5"/>
      <c r="K69" s="2"/>
      <c r="L69" s="5"/>
      <c r="M69" s="3"/>
      <c r="N69" s="16"/>
      <c r="O69" s="3"/>
      <c r="P69" s="16"/>
    </row>
    <row r="70" spans="1:16" ht="11.25">
      <c r="A70" s="2" t="s">
        <v>1</v>
      </c>
      <c r="B70" s="2" t="s">
        <v>4</v>
      </c>
      <c r="C70" s="5" t="s">
        <v>5</v>
      </c>
      <c r="D70" s="4"/>
      <c r="E70" s="2" t="s">
        <v>3</v>
      </c>
      <c r="F70" s="17" t="s">
        <v>4</v>
      </c>
      <c r="G70" s="5" t="s">
        <v>5</v>
      </c>
      <c r="H70" s="4"/>
      <c r="I70" s="2" t="s">
        <v>4</v>
      </c>
      <c r="J70" s="5" t="s">
        <v>5</v>
      </c>
      <c r="K70" s="2" t="s">
        <v>4</v>
      </c>
      <c r="L70" s="5" t="s">
        <v>5</v>
      </c>
      <c r="M70" s="3" t="s">
        <v>4</v>
      </c>
      <c r="N70" s="16" t="s">
        <v>5</v>
      </c>
      <c r="O70" s="3" t="s">
        <v>4</v>
      </c>
      <c r="P70" s="16" t="s">
        <v>5</v>
      </c>
    </row>
    <row r="71" spans="1:16" ht="11.25">
      <c r="A71" s="2">
        <v>1</v>
      </c>
      <c r="B71" s="2">
        <v>6</v>
      </c>
      <c r="C71" s="5">
        <f>B71/B77</f>
        <v>0.12</v>
      </c>
      <c r="D71" s="4"/>
      <c r="E71" s="2"/>
      <c r="F71" s="17"/>
      <c r="G71" s="5"/>
      <c r="H71" s="4"/>
      <c r="I71" s="2">
        <v>8</v>
      </c>
      <c r="J71" s="5">
        <f>I71/I77</f>
        <v>0.16</v>
      </c>
      <c r="K71" s="2"/>
      <c r="L71" s="5"/>
      <c r="M71" s="3">
        <f aca="true" t="shared" si="12" ref="M71:M76">B71+I71</f>
        <v>14</v>
      </c>
      <c r="N71" s="16">
        <f>M71/M77</f>
        <v>0.14</v>
      </c>
      <c r="O71" s="3"/>
      <c r="P71" s="16"/>
    </row>
    <row r="72" spans="1:16" ht="11.25">
      <c r="A72" s="2">
        <v>2</v>
      </c>
      <c r="B72" s="2">
        <v>5</v>
      </c>
      <c r="C72" s="5">
        <f>B72/B77</f>
        <v>0.1</v>
      </c>
      <c r="D72" s="4"/>
      <c r="E72" s="2">
        <v>1</v>
      </c>
      <c r="F72" s="17">
        <f>B71+B72</f>
        <v>11</v>
      </c>
      <c r="G72" s="5">
        <f>F72/F77</f>
        <v>0.22</v>
      </c>
      <c r="H72" s="4"/>
      <c r="I72" s="2">
        <v>9</v>
      </c>
      <c r="J72" s="5">
        <f>I72/I77</f>
        <v>0.18</v>
      </c>
      <c r="K72" s="2">
        <f>I71+I72</f>
        <v>17</v>
      </c>
      <c r="L72" s="5">
        <f>K72/K77</f>
        <v>0.34</v>
      </c>
      <c r="M72" s="3">
        <f t="shared" si="12"/>
        <v>14</v>
      </c>
      <c r="N72" s="16">
        <f>M72/M77</f>
        <v>0.14</v>
      </c>
      <c r="O72" s="3">
        <f>M71+M72</f>
        <v>28</v>
      </c>
      <c r="P72" s="16">
        <f>O72/O77</f>
        <v>0.28</v>
      </c>
    </row>
    <row r="73" spans="1:16" ht="11.25">
      <c r="A73" s="2">
        <v>3</v>
      </c>
      <c r="B73" s="2">
        <v>8</v>
      </c>
      <c r="C73" s="5">
        <f>B73/B77</f>
        <v>0.16</v>
      </c>
      <c r="D73" s="4"/>
      <c r="E73" s="2"/>
      <c r="F73" s="17"/>
      <c r="G73" s="5"/>
      <c r="H73" s="4"/>
      <c r="I73" s="2">
        <v>7</v>
      </c>
      <c r="J73" s="5">
        <f>I73/I77</f>
        <v>0.14</v>
      </c>
      <c r="K73" s="2"/>
      <c r="L73" s="5"/>
      <c r="M73" s="3">
        <f t="shared" si="12"/>
        <v>15</v>
      </c>
      <c r="N73" s="16">
        <f>M73/M77</f>
        <v>0.15</v>
      </c>
      <c r="O73" s="3"/>
      <c r="P73" s="16"/>
    </row>
    <row r="74" spans="1:16" ht="11.25">
      <c r="A74" s="2">
        <v>4</v>
      </c>
      <c r="B74" s="2">
        <v>11</v>
      </c>
      <c r="C74" s="5">
        <f>B74/B77</f>
        <v>0.22</v>
      </c>
      <c r="D74" s="4"/>
      <c r="E74" s="2">
        <v>2</v>
      </c>
      <c r="F74" s="17">
        <f>B73+B74</f>
        <v>19</v>
      </c>
      <c r="G74" s="5">
        <f>F74/F77</f>
        <v>0.38</v>
      </c>
      <c r="H74" s="4"/>
      <c r="I74" s="2">
        <v>11</v>
      </c>
      <c r="J74" s="5">
        <f>I74/I77</f>
        <v>0.22</v>
      </c>
      <c r="K74" s="2">
        <f>I73+I74</f>
        <v>18</v>
      </c>
      <c r="L74" s="5">
        <f>K74/K77</f>
        <v>0.36</v>
      </c>
      <c r="M74" s="3">
        <f t="shared" si="12"/>
        <v>22</v>
      </c>
      <c r="N74" s="16">
        <f>M74/M77</f>
        <v>0.22</v>
      </c>
      <c r="O74" s="3">
        <f>M73+M74</f>
        <v>37</v>
      </c>
      <c r="P74" s="16">
        <f>O74/O77</f>
        <v>0.37</v>
      </c>
    </row>
    <row r="75" spans="1:16" ht="11.25">
      <c r="A75" s="2">
        <v>5</v>
      </c>
      <c r="B75" s="2">
        <v>8</v>
      </c>
      <c r="C75" s="5">
        <f>B75/B77</f>
        <v>0.16</v>
      </c>
      <c r="D75" s="4"/>
      <c r="E75" s="2"/>
      <c r="F75" s="17"/>
      <c r="G75" s="5"/>
      <c r="H75" s="4"/>
      <c r="I75" s="2">
        <v>10</v>
      </c>
      <c r="J75" s="5">
        <f>I75/I77</f>
        <v>0.2</v>
      </c>
      <c r="K75" s="2"/>
      <c r="L75" s="5"/>
      <c r="M75" s="3">
        <f t="shared" si="12"/>
        <v>18</v>
      </c>
      <c r="N75" s="16">
        <f>M75/M77</f>
        <v>0.18</v>
      </c>
      <c r="O75" s="3"/>
      <c r="P75" s="16"/>
    </row>
    <row r="76" spans="1:16" ht="11.25">
      <c r="A76" s="2">
        <v>6</v>
      </c>
      <c r="B76" s="2">
        <v>12</v>
      </c>
      <c r="C76" s="5">
        <f>B76/B77</f>
        <v>0.24</v>
      </c>
      <c r="D76" s="4"/>
      <c r="E76" s="2">
        <v>3</v>
      </c>
      <c r="F76" s="17">
        <f>B75+B76</f>
        <v>20</v>
      </c>
      <c r="G76" s="5">
        <f>F76/F77</f>
        <v>0.4</v>
      </c>
      <c r="H76" s="4"/>
      <c r="I76" s="2">
        <v>5</v>
      </c>
      <c r="J76" s="5">
        <f>I76/I77</f>
        <v>0.1</v>
      </c>
      <c r="K76" s="2">
        <f>I75+I76</f>
        <v>15</v>
      </c>
      <c r="L76" s="5">
        <f>K76/K77</f>
        <v>0.3</v>
      </c>
      <c r="M76" s="3">
        <f t="shared" si="12"/>
        <v>17</v>
      </c>
      <c r="N76" s="16">
        <f>M76/M77</f>
        <v>0.17</v>
      </c>
      <c r="O76" s="3">
        <f>M75+M76</f>
        <v>35</v>
      </c>
      <c r="P76" s="16">
        <f>O76/O77</f>
        <v>0.35</v>
      </c>
    </row>
    <row r="77" spans="1:16" ht="11.25">
      <c r="A77" s="2" t="s">
        <v>2</v>
      </c>
      <c r="B77" s="2">
        <f>SUM(B71:B76)</f>
        <v>50</v>
      </c>
      <c r="C77" s="5">
        <f>SUM(C71:C76)</f>
        <v>1</v>
      </c>
      <c r="D77" s="4"/>
      <c r="E77" s="2"/>
      <c r="F77" s="17">
        <f>SUM(F72:F76)</f>
        <v>50</v>
      </c>
      <c r="G77" s="5">
        <f>SUM(G72:G76)</f>
        <v>1</v>
      </c>
      <c r="H77" s="4"/>
      <c r="I77" s="2">
        <f>SUM(I71:I76)</f>
        <v>50</v>
      </c>
      <c r="J77" s="5">
        <f>SUM(J71:J76)</f>
        <v>0.9999999999999999</v>
      </c>
      <c r="K77" s="2">
        <f>SUM(K72:K76)</f>
        <v>50</v>
      </c>
      <c r="L77" s="5">
        <f>SUM(L72:L76)</f>
        <v>1</v>
      </c>
      <c r="M77" s="3">
        <f>SUM(M71:M76)</f>
        <v>100</v>
      </c>
      <c r="N77" s="16">
        <f>SUM(N71:N76)</f>
        <v>1</v>
      </c>
      <c r="O77" s="3">
        <f>SUM(O72:O76)</f>
        <v>100</v>
      </c>
      <c r="P77" s="16">
        <f>SUM(P72:P76)</f>
        <v>1</v>
      </c>
    </row>
    <row r="78" spans="1:22" ht="11.25">
      <c r="A78" s="6" t="s">
        <v>14</v>
      </c>
      <c r="B78" s="6"/>
      <c r="C78" s="8"/>
      <c r="D78" s="7"/>
      <c r="E78" s="6"/>
      <c r="F78" s="18"/>
      <c r="G78" s="8"/>
      <c r="H78" s="7"/>
      <c r="I78" s="6"/>
      <c r="J78" s="8"/>
      <c r="K78" s="6"/>
      <c r="L78" s="8"/>
      <c r="M78" s="9"/>
      <c r="N78" s="10"/>
      <c r="O78" s="9"/>
      <c r="P78" s="10"/>
      <c r="Q78" s="11" t="s">
        <v>17</v>
      </c>
      <c r="R78" s="11"/>
      <c r="S78" s="11"/>
      <c r="T78" s="11"/>
      <c r="U78" s="11"/>
      <c r="V78" s="11"/>
    </row>
    <row r="79" spans="1:22" ht="11.25">
      <c r="A79" s="6" t="s">
        <v>1</v>
      </c>
      <c r="B79" s="6" t="s">
        <v>4</v>
      </c>
      <c r="C79" s="8" t="s">
        <v>5</v>
      </c>
      <c r="D79" s="7"/>
      <c r="E79" s="6" t="s">
        <v>3</v>
      </c>
      <c r="F79" s="18" t="s">
        <v>4</v>
      </c>
      <c r="G79" s="8" t="s">
        <v>5</v>
      </c>
      <c r="H79" s="7"/>
      <c r="I79" s="6" t="s">
        <v>4</v>
      </c>
      <c r="J79" s="8" t="s">
        <v>5</v>
      </c>
      <c r="K79" s="6" t="s">
        <v>4</v>
      </c>
      <c r="L79" s="8" t="s">
        <v>5</v>
      </c>
      <c r="M79" s="9" t="s">
        <v>4</v>
      </c>
      <c r="N79" s="10" t="s">
        <v>5</v>
      </c>
      <c r="O79" s="9" t="s">
        <v>4</v>
      </c>
      <c r="P79" s="10" t="s">
        <v>5</v>
      </c>
      <c r="Q79" s="11" t="s">
        <v>1</v>
      </c>
      <c r="R79" s="11" t="s">
        <v>18</v>
      </c>
      <c r="S79" s="11" t="s">
        <v>19</v>
      </c>
      <c r="T79" s="11" t="s">
        <v>3</v>
      </c>
      <c r="U79" s="11" t="s">
        <v>18</v>
      </c>
      <c r="V79" s="11" t="s">
        <v>19</v>
      </c>
    </row>
    <row r="80" spans="1:22" ht="11.25">
      <c r="A80" s="6">
        <v>1</v>
      </c>
      <c r="B80" s="6">
        <f aca="true" t="shared" si="13" ref="B80:B85">B53+B62+B71</f>
        <v>17</v>
      </c>
      <c r="C80" s="8">
        <f>B80/B86</f>
        <v>0.11333333333333333</v>
      </c>
      <c r="D80" s="7"/>
      <c r="E80" s="6"/>
      <c r="F80" s="18"/>
      <c r="G80" s="8"/>
      <c r="H80" s="7"/>
      <c r="I80" s="6">
        <f aca="true" t="shared" si="14" ref="I80:I85">I53+I62+I71</f>
        <v>28</v>
      </c>
      <c r="J80" s="8">
        <f>I80/I86</f>
        <v>0.18666666666666668</v>
      </c>
      <c r="K80" s="6"/>
      <c r="L80" s="8"/>
      <c r="M80" s="9">
        <f aca="true" t="shared" si="15" ref="M80:M85">B80+I80</f>
        <v>45</v>
      </c>
      <c r="N80" s="10">
        <f>M80/M86</f>
        <v>0.15</v>
      </c>
      <c r="O80" s="9"/>
      <c r="P80" s="10"/>
      <c r="Q80" s="11">
        <v>1</v>
      </c>
      <c r="R80" s="11">
        <v>1</v>
      </c>
      <c r="S80" s="12">
        <f>R80/R86</f>
        <v>0.16666666666666666</v>
      </c>
      <c r="T80" s="11"/>
      <c r="U80" s="11"/>
      <c r="V80" s="13"/>
    </row>
    <row r="81" spans="1:22" ht="11.25">
      <c r="A81" s="6">
        <v>2</v>
      </c>
      <c r="B81" s="6">
        <f t="shared" si="13"/>
        <v>27</v>
      </c>
      <c r="C81" s="8">
        <f>B81/B86</f>
        <v>0.18</v>
      </c>
      <c r="D81" s="7"/>
      <c r="E81" s="6">
        <v>1</v>
      </c>
      <c r="F81" s="18">
        <f>F54+F63+F72</f>
        <v>44</v>
      </c>
      <c r="G81" s="8">
        <f>F81/F86</f>
        <v>0.29333333333333333</v>
      </c>
      <c r="H81" s="7"/>
      <c r="I81" s="6">
        <f t="shared" si="14"/>
        <v>24</v>
      </c>
      <c r="J81" s="8">
        <f>I81/I86</f>
        <v>0.16</v>
      </c>
      <c r="K81" s="6">
        <f>K54+K63+K72</f>
        <v>52</v>
      </c>
      <c r="L81" s="8">
        <f>K81/K86</f>
        <v>0.3466666666666667</v>
      </c>
      <c r="M81" s="9">
        <f t="shared" si="15"/>
        <v>51</v>
      </c>
      <c r="N81" s="10">
        <f>M81/M86</f>
        <v>0.17</v>
      </c>
      <c r="O81" s="9">
        <f>M80+M81</f>
        <v>96</v>
      </c>
      <c r="P81" s="10">
        <f>O81/O86</f>
        <v>0.32</v>
      </c>
      <c r="Q81" s="11">
        <v>2</v>
      </c>
      <c r="R81" s="11">
        <v>1</v>
      </c>
      <c r="S81" s="12">
        <f>R81/R86</f>
        <v>0.16666666666666666</v>
      </c>
      <c r="T81" s="11">
        <v>1</v>
      </c>
      <c r="U81" s="11">
        <v>1</v>
      </c>
      <c r="V81" s="12">
        <f>U81/U86</f>
        <v>0.3333333333333333</v>
      </c>
    </row>
    <row r="82" spans="1:22" ht="11.25">
      <c r="A82" s="6">
        <v>3</v>
      </c>
      <c r="B82" s="6">
        <f t="shared" si="13"/>
        <v>28</v>
      </c>
      <c r="C82" s="8">
        <f>B82/B86</f>
        <v>0.18666666666666668</v>
      </c>
      <c r="D82" s="7"/>
      <c r="E82" s="6"/>
      <c r="F82" s="18"/>
      <c r="G82" s="8"/>
      <c r="H82" s="7"/>
      <c r="I82" s="6">
        <f t="shared" si="14"/>
        <v>26</v>
      </c>
      <c r="J82" s="8">
        <f>I82/I86</f>
        <v>0.17333333333333334</v>
      </c>
      <c r="K82" s="6"/>
      <c r="L82" s="8"/>
      <c r="M82" s="9">
        <f t="shared" si="15"/>
        <v>54</v>
      </c>
      <c r="N82" s="10">
        <f>M82/M86</f>
        <v>0.18</v>
      </c>
      <c r="O82" s="9"/>
      <c r="P82" s="10"/>
      <c r="Q82" s="11">
        <v>3</v>
      </c>
      <c r="R82" s="11">
        <v>1</v>
      </c>
      <c r="S82" s="12">
        <f>R82/R86</f>
        <v>0.16666666666666666</v>
      </c>
      <c r="T82" s="11"/>
      <c r="U82" s="11"/>
      <c r="V82" s="12"/>
    </row>
    <row r="83" spans="1:22" ht="11.25">
      <c r="A83" s="6">
        <v>4</v>
      </c>
      <c r="B83" s="6">
        <f t="shared" si="13"/>
        <v>30</v>
      </c>
      <c r="C83" s="8">
        <f>B83/B86</f>
        <v>0.2</v>
      </c>
      <c r="D83" s="7"/>
      <c r="E83" s="6">
        <v>2</v>
      </c>
      <c r="F83" s="18">
        <f>F56+F65+F74</f>
        <v>58</v>
      </c>
      <c r="G83" s="8">
        <f>F83/F86</f>
        <v>0.38666666666666666</v>
      </c>
      <c r="H83" s="7"/>
      <c r="I83" s="6">
        <f t="shared" si="14"/>
        <v>27</v>
      </c>
      <c r="J83" s="8">
        <f>I83/I86</f>
        <v>0.18</v>
      </c>
      <c r="K83" s="6">
        <f>K56+K65+K74</f>
        <v>53</v>
      </c>
      <c r="L83" s="8">
        <f>K83/K86</f>
        <v>0.35333333333333333</v>
      </c>
      <c r="M83" s="9">
        <f t="shared" si="15"/>
        <v>57</v>
      </c>
      <c r="N83" s="10">
        <f>M83/M86</f>
        <v>0.19</v>
      </c>
      <c r="O83" s="9">
        <f>M82+M83</f>
        <v>111</v>
      </c>
      <c r="P83" s="10">
        <f>O83/O86</f>
        <v>0.37</v>
      </c>
      <c r="Q83" s="11">
        <v>4</v>
      </c>
      <c r="R83" s="11">
        <v>1</v>
      </c>
      <c r="S83" s="12">
        <f>R83/R86</f>
        <v>0.16666666666666666</v>
      </c>
      <c r="T83" s="11">
        <v>2</v>
      </c>
      <c r="U83" s="11">
        <v>1</v>
      </c>
      <c r="V83" s="12">
        <f>U83/U86</f>
        <v>0.3333333333333333</v>
      </c>
    </row>
    <row r="84" spans="1:22" ht="11.25">
      <c r="A84" s="6">
        <v>5</v>
      </c>
      <c r="B84" s="6">
        <f t="shared" si="13"/>
        <v>23</v>
      </c>
      <c r="C84" s="8">
        <f>B84/B86</f>
        <v>0.15333333333333332</v>
      </c>
      <c r="D84" s="7"/>
      <c r="E84" s="6"/>
      <c r="F84" s="18"/>
      <c r="G84" s="8"/>
      <c r="H84" s="7"/>
      <c r="I84" s="6">
        <f t="shared" si="14"/>
        <v>26</v>
      </c>
      <c r="J84" s="8">
        <f>I84/I86</f>
        <v>0.17333333333333334</v>
      </c>
      <c r="K84" s="6"/>
      <c r="L84" s="8"/>
      <c r="M84" s="9">
        <f t="shared" si="15"/>
        <v>49</v>
      </c>
      <c r="N84" s="10">
        <f>M84/M86</f>
        <v>0.16333333333333333</v>
      </c>
      <c r="O84" s="9"/>
      <c r="P84" s="10"/>
      <c r="Q84" s="11">
        <v>5</v>
      </c>
      <c r="R84" s="11">
        <v>1</v>
      </c>
      <c r="S84" s="12">
        <f>R84/R86</f>
        <v>0.16666666666666666</v>
      </c>
      <c r="T84" s="11"/>
      <c r="U84" s="11"/>
      <c r="V84" s="12"/>
    </row>
    <row r="85" spans="1:22" ht="11.25">
      <c r="A85" s="6">
        <v>6</v>
      </c>
      <c r="B85" s="6">
        <f t="shared" si="13"/>
        <v>25</v>
      </c>
      <c r="C85" s="8">
        <f>B85/B86</f>
        <v>0.16666666666666666</v>
      </c>
      <c r="D85" s="7"/>
      <c r="E85" s="6">
        <v>3</v>
      </c>
      <c r="F85" s="18">
        <f>F58+F67+F76</f>
        <v>48</v>
      </c>
      <c r="G85" s="8">
        <f>F85/F86</f>
        <v>0.32</v>
      </c>
      <c r="H85" s="7"/>
      <c r="I85" s="6">
        <f t="shared" si="14"/>
        <v>19</v>
      </c>
      <c r="J85" s="8">
        <f>I85/I86</f>
        <v>0.12666666666666668</v>
      </c>
      <c r="K85" s="6">
        <f>K58+K67+K76</f>
        <v>45</v>
      </c>
      <c r="L85" s="8">
        <f>K85/K86</f>
        <v>0.3</v>
      </c>
      <c r="M85" s="9">
        <f t="shared" si="15"/>
        <v>44</v>
      </c>
      <c r="N85" s="10">
        <f>M85/M86</f>
        <v>0.14666666666666667</v>
      </c>
      <c r="O85" s="9">
        <f>M84+M85</f>
        <v>93</v>
      </c>
      <c r="P85" s="10">
        <f>O85/O86</f>
        <v>0.31</v>
      </c>
      <c r="Q85" s="11">
        <v>6</v>
      </c>
      <c r="R85" s="11">
        <v>1</v>
      </c>
      <c r="S85" s="12">
        <f>R85/R86</f>
        <v>0.16666666666666666</v>
      </c>
      <c r="T85" s="11">
        <v>3</v>
      </c>
      <c r="U85" s="11">
        <v>1</v>
      </c>
      <c r="V85" s="12">
        <f>U85/U86</f>
        <v>0.3333333333333333</v>
      </c>
    </row>
    <row r="86" spans="1:22" ht="11.25">
      <c r="A86" s="6" t="s">
        <v>2</v>
      </c>
      <c r="B86" s="6">
        <f>SUM(B80:B85)</f>
        <v>150</v>
      </c>
      <c r="C86" s="8">
        <f>SUM(C80:C85)</f>
        <v>0.9999999999999999</v>
      </c>
      <c r="D86" s="7"/>
      <c r="E86" s="6"/>
      <c r="F86" s="18">
        <f>SUM(F81:F85)</f>
        <v>150</v>
      </c>
      <c r="G86" s="8">
        <f>SUM(G81:G85)</f>
        <v>1</v>
      </c>
      <c r="H86" s="7"/>
      <c r="I86" s="6">
        <f>SUM(I80:I85)</f>
        <v>150</v>
      </c>
      <c r="J86" s="8">
        <f>SUM(J80:J85)</f>
        <v>1</v>
      </c>
      <c r="K86" s="6">
        <f>SUM(K81:K85)</f>
        <v>150</v>
      </c>
      <c r="L86" s="8">
        <f>SUM(L81:L85)</f>
        <v>1</v>
      </c>
      <c r="M86" s="9">
        <f>SUM(M80:M85)</f>
        <v>300</v>
      </c>
      <c r="N86" s="10">
        <f>SUM(N80:N85)</f>
        <v>1</v>
      </c>
      <c r="O86" s="9">
        <f>SUM(O81:O85)</f>
        <v>300</v>
      </c>
      <c r="P86" s="10">
        <f>SUM(P81:P85)</f>
        <v>1</v>
      </c>
      <c r="Q86" s="11" t="s">
        <v>2</v>
      </c>
      <c r="R86" s="11">
        <f>SUM(R80:R85)</f>
        <v>6</v>
      </c>
      <c r="S86" s="12">
        <f>SUM(S80:S85)</f>
        <v>0.9999999999999999</v>
      </c>
      <c r="T86" s="11"/>
      <c r="U86" s="11">
        <f>SUM(U81:U85)</f>
        <v>3</v>
      </c>
      <c r="V86" s="12">
        <f>SUM(V81:V85)</f>
        <v>1</v>
      </c>
    </row>
    <row r="88" ht="11.25">
      <c r="B88" s="1" t="s">
        <v>20</v>
      </c>
    </row>
    <row r="89" spans="1:2" ht="11.25">
      <c r="A89" s="1" t="s">
        <v>14</v>
      </c>
      <c r="B89" s="1" t="s">
        <v>14</v>
      </c>
    </row>
    <row r="90" spans="1:16" ht="11.25">
      <c r="A90" s="1" t="s">
        <v>1</v>
      </c>
      <c r="B90" s="1" t="s">
        <v>4</v>
      </c>
      <c r="C90" s="15" t="s">
        <v>5</v>
      </c>
      <c r="E90" s="1" t="s">
        <v>3</v>
      </c>
      <c r="F90" s="20" t="s">
        <v>4</v>
      </c>
      <c r="G90" s="15" t="s">
        <v>5</v>
      </c>
      <c r="I90" s="1" t="s">
        <v>4</v>
      </c>
      <c r="J90" s="15" t="s">
        <v>5</v>
      </c>
      <c r="K90" s="1" t="s">
        <v>4</v>
      </c>
      <c r="L90" s="15" t="s">
        <v>5</v>
      </c>
      <c r="M90" s="1" t="s">
        <v>4</v>
      </c>
      <c r="N90" s="15" t="s">
        <v>5</v>
      </c>
      <c r="O90" s="1" t="s">
        <v>4</v>
      </c>
      <c r="P90" s="15" t="s">
        <v>5</v>
      </c>
    </row>
    <row r="91" spans="1:14" ht="11.25">
      <c r="A91" s="1">
        <v>1</v>
      </c>
      <c r="B91" s="1">
        <v>19</v>
      </c>
      <c r="C91" s="15">
        <v>0.12666666666666668</v>
      </c>
      <c r="I91" s="1">
        <v>26</v>
      </c>
      <c r="J91" s="15">
        <v>0.17333333333333334</v>
      </c>
      <c r="M91" s="1">
        <v>45</v>
      </c>
      <c r="N91" s="15">
        <v>0.15</v>
      </c>
    </row>
    <row r="92" spans="1:16" ht="11.25">
      <c r="A92" s="1">
        <v>2</v>
      </c>
      <c r="B92" s="1">
        <v>23</v>
      </c>
      <c r="C92" s="15">
        <v>0.15333333333333332</v>
      </c>
      <c r="E92" s="1">
        <v>1</v>
      </c>
      <c r="F92" s="20">
        <v>42</v>
      </c>
      <c r="G92" s="15">
        <v>0.28</v>
      </c>
      <c r="I92" s="1">
        <v>24</v>
      </c>
      <c r="J92" s="15">
        <v>0.16</v>
      </c>
      <c r="K92" s="1">
        <v>50</v>
      </c>
      <c r="L92" s="15">
        <v>0.3333333333333333</v>
      </c>
      <c r="M92" s="1">
        <v>47</v>
      </c>
      <c r="N92" s="15">
        <v>0.15666666666666668</v>
      </c>
      <c r="O92" s="1">
        <v>92</v>
      </c>
      <c r="P92" s="15">
        <v>0.30666666666666664</v>
      </c>
    </row>
    <row r="93" spans="1:14" ht="11.25">
      <c r="A93" s="1">
        <v>3</v>
      </c>
      <c r="B93" s="1">
        <v>26</v>
      </c>
      <c r="C93" s="15">
        <v>0.17333333333333334</v>
      </c>
      <c r="I93" s="1">
        <v>32</v>
      </c>
      <c r="J93" s="15">
        <v>0.21333333333333335</v>
      </c>
      <c r="M93" s="1">
        <v>58</v>
      </c>
      <c r="N93" s="15">
        <v>0.19333333333333333</v>
      </c>
    </row>
    <row r="94" spans="1:16" ht="11.25">
      <c r="A94" s="1">
        <v>4</v>
      </c>
      <c r="B94" s="1">
        <v>23</v>
      </c>
      <c r="C94" s="15">
        <v>0.15333333333333332</v>
      </c>
      <c r="E94" s="1">
        <v>2</v>
      </c>
      <c r="F94" s="20">
        <v>49</v>
      </c>
      <c r="G94" s="15">
        <v>0.32666666666666666</v>
      </c>
      <c r="I94" s="1">
        <v>20</v>
      </c>
      <c r="J94" s="15">
        <v>0.13333333333333333</v>
      </c>
      <c r="K94" s="1">
        <v>52</v>
      </c>
      <c r="L94" s="15">
        <v>0.3466666666666667</v>
      </c>
      <c r="M94" s="1">
        <v>43</v>
      </c>
      <c r="N94" s="15">
        <v>0.14333333333333334</v>
      </c>
      <c r="O94" s="1">
        <v>101</v>
      </c>
      <c r="P94" s="15">
        <v>0.33666666666666667</v>
      </c>
    </row>
    <row r="95" spans="1:14" ht="11.25">
      <c r="A95" s="1">
        <v>5</v>
      </c>
      <c r="B95" s="1">
        <v>31</v>
      </c>
      <c r="C95" s="15">
        <v>0.20666666666666667</v>
      </c>
      <c r="I95" s="1">
        <v>21</v>
      </c>
      <c r="J95" s="15">
        <v>0.14</v>
      </c>
      <c r="M95" s="1">
        <v>52</v>
      </c>
      <c r="N95" s="15">
        <v>0.17333333333333334</v>
      </c>
    </row>
    <row r="96" spans="1:16" ht="11.25">
      <c r="A96" s="1">
        <v>6</v>
      </c>
      <c r="B96" s="1">
        <v>28</v>
      </c>
      <c r="C96" s="15">
        <v>0.18666666666666668</v>
      </c>
      <c r="E96" s="1">
        <v>3</v>
      </c>
      <c r="F96" s="20">
        <v>59</v>
      </c>
      <c r="G96" s="15">
        <v>0.3933333333333333</v>
      </c>
      <c r="I96" s="1">
        <v>27</v>
      </c>
      <c r="J96" s="15">
        <v>0.18</v>
      </c>
      <c r="K96" s="1">
        <v>48</v>
      </c>
      <c r="L96" s="15">
        <v>0.32</v>
      </c>
      <c r="M96" s="1">
        <v>55</v>
      </c>
      <c r="N96" s="15">
        <v>0.18333333333333332</v>
      </c>
      <c r="O96" s="1">
        <v>107</v>
      </c>
      <c r="P96" s="15">
        <v>0.3566666666666667</v>
      </c>
    </row>
    <row r="97" spans="1:16" ht="11.25">
      <c r="A97" s="1" t="s">
        <v>2</v>
      </c>
      <c r="B97" s="1">
        <v>150</v>
      </c>
      <c r="C97" s="15">
        <v>1</v>
      </c>
      <c r="F97" s="20">
        <v>150</v>
      </c>
      <c r="G97" s="15">
        <v>1</v>
      </c>
      <c r="I97" s="1">
        <v>150</v>
      </c>
      <c r="J97" s="15">
        <v>1</v>
      </c>
      <c r="K97" s="1">
        <v>150</v>
      </c>
      <c r="L97" s="15">
        <v>1</v>
      </c>
      <c r="M97" s="1">
        <v>300</v>
      </c>
      <c r="N97" s="15">
        <v>1</v>
      </c>
      <c r="O97" s="1">
        <v>300</v>
      </c>
      <c r="P97" s="15">
        <v>1</v>
      </c>
    </row>
    <row r="98" ht="11.25">
      <c r="B98" s="1" t="s">
        <v>21</v>
      </c>
    </row>
    <row r="99" spans="1:16" ht="11.25">
      <c r="A99" s="1" t="s">
        <v>14</v>
      </c>
      <c r="B99" s="1" t="s">
        <v>14</v>
      </c>
      <c r="D99" s="14"/>
      <c r="H99" s="14"/>
      <c r="M99" s="9"/>
      <c r="N99" s="10"/>
      <c r="O99" s="9"/>
      <c r="P99" s="10"/>
    </row>
    <row r="100" spans="1:16" ht="11.25">
      <c r="A100" s="1" t="s">
        <v>1</v>
      </c>
      <c r="B100" s="1" t="s">
        <v>4</v>
      </c>
      <c r="C100" s="15" t="s">
        <v>5</v>
      </c>
      <c r="D100" s="14"/>
      <c r="E100" s="1" t="s">
        <v>3</v>
      </c>
      <c r="F100" s="20" t="s">
        <v>4</v>
      </c>
      <c r="G100" s="15" t="s">
        <v>5</v>
      </c>
      <c r="H100" s="14"/>
      <c r="I100" s="1" t="s">
        <v>4</v>
      </c>
      <c r="J100" s="15" t="s">
        <v>5</v>
      </c>
      <c r="K100" s="1" t="s">
        <v>4</v>
      </c>
      <c r="L100" s="15" t="s">
        <v>5</v>
      </c>
      <c r="M100" s="9" t="s">
        <v>4</v>
      </c>
      <c r="N100" s="10" t="s">
        <v>5</v>
      </c>
      <c r="O100" s="9" t="s">
        <v>4</v>
      </c>
      <c r="P100" s="10" t="s">
        <v>5</v>
      </c>
    </row>
    <row r="101" spans="1:16" ht="11.25">
      <c r="A101" s="1">
        <v>1</v>
      </c>
      <c r="B101" s="1">
        <v>17</v>
      </c>
      <c r="C101" s="15">
        <v>0.11333333333333333</v>
      </c>
      <c r="D101" s="14"/>
      <c r="H101" s="14"/>
      <c r="I101" s="1">
        <v>28</v>
      </c>
      <c r="J101" s="15">
        <v>0.18666666666666668</v>
      </c>
      <c r="M101" s="9">
        <f aca="true" t="shared" si="16" ref="M101:M106">B101+I101</f>
        <v>45</v>
      </c>
      <c r="N101" s="10">
        <f>M101/M107</f>
        <v>0.15</v>
      </c>
      <c r="O101" s="9"/>
      <c r="P101" s="10"/>
    </row>
    <row r="102" spans="1:16" ht="11.25">
      <c r="A102" s="1">
        <v>2</v>
      </c>
      <c r="B102" s="1">
        <v>27</v>
      </c>
      <c r="C102" s="15">
        <v>0.18</v>
      </c>
      <c r="D102" s="14"/>
      <c r="E102" s="1">
        <v>1</v>
      </c>
      <c r="F102" s="20">
        <v>44</v>
      </c>
      <c r="G102" s="15">
        <v>0.29333333333333333</v>
      </c>
      <c r="H102" s="14"/>
      <c r="I102" s="1">
        <v>24</v>
      </c>
      <c r="J102" s="15">
        <v>0.16</v>
      </c>
      <c r="K102" s="1">
        <v>52</v>
      </c>
      <c r="L102" s="15">
        <v>0.3466666666666667</v>
      </c>
      <c r="M102" s="9">
        <f t="shared" si="16"/>
        <v>51</v>
      </c>
      <c r="N102" s="10">
        <f>M102/M107</f>
        <v>0.17</v>
      </c>
      <c r="O102" s="9">
        <f>M101+M102</f>
        <v>96</v>
      </c>
      <c r="P102" s="10">
        <f>O102/O107</f>
        <v>0.32</v>
      </c>
    </row>
    <row r="103" spans="1:16" ht="11.25">
      <c r="A103" s="1">
        <v>3</v>
      </c>
      <c r="B103" s="1">
        <v>28</v>
      </c>
      <c r="C103" s="15">
        <v>0.18666666666666668</v>
      </c>
      <c r="D103" s="14"/>
      <c r="H103" s="14"/>
      <c r="I103" s="1">
        <v>26</v>
      </c>
      <c r="J103" s="15">
        <v>0.17333333333333334</v>
      </c>
      <c r="M103" s="9">
        <f t="shared" si="16"/>
        <v>54</v>
      </c>
      <c r="N103" s="10">
        <f>M103/M107</f>
        <v>0.18</v>
      </c>
      <c r="O103" s="9"/>
      <c r="P103" s="10"/>
    </row>
    <row r="104" spans="1:16" ht="11.25">
      <c r="A104" s="1">
        <v>4</v>
      </c>
      <c r="B104" s="1">
        <v>30</v>
      </c>
      <c r="C104" s="15">
        <v>0.2</v>
      </c>
      <c r="D104" s="14"/>
      <c r="E104" s="1">
        <v>2</v>
      </c>
      <c r="F104" s="20">
        <v>58</v>
      </c>
      <c r="G104" s="15">
        <v>0.38666666666666666</v>
      </c>
      <c r="H104" s="14"/>
      <c r="I104" s="1">
        <v>27</v>
      </c>
      <c r="J104" s="15">
        <v>0.18</v>
      </c>
      <c r="K104" s="1">
        <v>53</v>
      </c>
      <c r="L104" s="15">
        <v>0.35333333333333333</v>
      </c>
      <c r="M104" s="9">
        <f t="shared" si="16"/>
        <v>57</v>
      </c>
      <c r="N104" s="10">
        <f>M104/M107</f>
        <v>0.19</v>
      </c>
      <c r="O104" s="9">
        <f>M103+M104</f>
        <v>111</v>
      </c>
      <c r="P104" s="10">
        <f>O104/O107</f>
        <v>0.37</v>
      </c>
    </row>
    <row r="105" spans="1:16" ht="11.25">
      <c r="A105" s="1">
        <v>5</v>
      </c>
      <c r="B105" s="1">
        <v>23</v>
      </c>
      <c r="C105" s="15">
        <v>0.15333333333333332</v>
      </c>
      <c r="D105" s="14"/>
      <c r="H105" s="14"/>
      <c r="I105" s="1">
        <v>26</v>
      </c>
      <c r="J105" s="15">
        <v>0.17333333333333334</v>
      </c>
      <c r="M105" s="9">
        <f t="shared" si="16"/>
        <v>49</v>
      </c>
      <c r="N105" s="10">
        <f>M105/M107</f>
        <v>0.16333333333333333</v>
      </c>
      <c r="O105" s="9"/>
      <c r="P105" s="10"/>
    </row>
    <row r="106" spans="1:16" ht="11.25">
      <c r="A106" s="1">
        <v>6</v>
      </c>
      <c r="B106" s="1">
        <v>25</v>
      </c>
      <c r="C106" s="15">
        <v>0.16666666666666666</v>
      </c>
      <c r="D106" s="14"/>
      <c r="E106" s="1">
        <v>3</v>
      </c>
      <c r="F106" s="20">
        <v>48</v>
      </c>
      <c r="G106" s="15">
        <v>0.32</v>
      </c>
      <c r="H106" s="14"/>
      <c r="I106" s="1">
        <v>19</v>
      </c>
      <c r="J106" s="15">
        <v>0.12666666666666668</v>
      </c>
      <c r="K106" s="1">
        <v>45</v>
      </c>
      <c r="L106" s="15">
        <v>0.3</v>
      </c>
      <c r="M106" s="9">
        <f t="shared" si="16"/>
        <v>44</v>
      </c>
      <c r="N106" s="10">
        <f>M106/M107</f>
        <v>0.14666666666666667</v>
      </c>
      <c r="O106" s="9">
        <f>M105+M106</f>
        <v>93</v>
      </c>
      <c r="P106" s="10">
        <f>O106/O107</f>
        <v>0.31</v>
      </c>
    </row>
    <row r="107" spans="1:16" ht="11.25">
      <c r="A107" s="1" t="s">
        <v>2</v>
      </c>
      <c r="B107" s="1">
        <v>150</v>
      </c>
      <c r="C107" s="15">
        <v>0.9999999999999999</v>
      </c>
      <c r="D107" s="14"/>
      <c r="F107" s="20">
        <v>150</v>
      </c>
      <c r="G107" s="15">
        <v>1</v>
      </c>
      <c r="H107" s="14"/>
      <c r="I107" s="1">
        <v>150</v>
      </c>
      <c r="J107" s="15">
        <v>1</v>
      </c>
      <c r="K107" s="1">
        <v>150</v>
      </c>
      <c r="L107" s="15">
        <v>1</v>
      </c>
      <c r="M107" s="9">
        <f>SUM(M101:M106)</f>
        <v>300</v>
      </c>
      <c r="N107" s="10">
        <f>SUM(N101:N106)</f>
        <v>1</v>
      </c>
      <c r="O107" s="9">
        <f>SUM(O102:O106)</f>
        <v>300</v>
      </c>
      <c r="P107" s="10">
        <f>SUM(P102:P106)</f>
        <v>1</v>
      </c>
    </row>
    <row r="108" ht="11.25">
      <c r="B108" s="1" t="s">
        <v>22</v>
      </c>
    </row>
    <row r="109" spans="1:16" ht="11.25">
      <c r="A109" s="1" t="s">
        <v>14</v>
      </c>
      <c r="D109" s="14"/>
      <c r="H109" s="14"/>
      <c r="M109" s="9"/>
      <c r="N109" s="10"/>
      <c r="O109" s="9"/>
      <c r="P109" s="10"/>
    </row>
    <row r="110" spans="1:16" ht="11.25">
      <c r="A110" s="1" t="s">
        <v>1</v>
      </c>
      <c r="B110" s="1" t="s">
        <v>4</v>
      </c>
      <c r="C110" s="15" t="s">
        <v>5</v>
      </c>
      <c r="D110" s="14"/>
      <c r="E110" s="1" t="s">
        <v>3</v>
      </c>
      <c r="F110" s="20" t="s">
        <v>4</v>
      </c>
      <c r="G110" s="15" t="s">
        <v>5</v>
      </c>
      <c r="H110" s="14"/>
      <c r="I110" s="1" t="s">
        <v>4</v>
      </c>
      <c r="J110" s="15" t="s">
        <v>5</v>
      </c>
      <c r="K110" s="1" t="s">
        <v>4</v>
      </c>
      <c r="L110" s="15" t="s">
        <v>5</v>
      </c>
      <c r="M110" s="9" t="s">
        <v>4</v>
      </c>
      <c r="N110" s="10" t="s">
        <v>5</v>
      </c>
      <c r="O110" s="9" t="s">
        <v>4</v>
      </c>
      <c r="P110" s="10" t="s">
        <v>5</v>
      </c>
    </row>
    <row r="111" spans="1:16" ht="11.25">
      <c r="A111" s="1">
        <v>1</v>
      </c>
      <c r="B111" s="1">
        <f aca="true" t="shared" si="17" ref="B111:B116">B91+B101</f>
        <v>36</v>
      </c>
      <c r="C111" s="15">
        <f>B111/B117</f>
        <v>0.12</v>
      </c>
      <c r="D111" s="14"/>
      <c r="H111" s="14"/>
      <c r="I111" s="1">
        <f aca="true" t="shared" si="18" ref="I111:I116">I91+I101</f>
        <v>54</v>
      </c>
      <c r="J111" s="15">
        <f>I111/I117</f>
        <v>0.18</v>
      </c>
      <c r="M111" s="9">
        <f aca="true" t="shared" si="19" ref="M111:M116">B111+I111</f>
        <v>90</v>
      </c>
      <c r="N111" s="10">
        <f>M111/M117</f>
        <v>0.15</v>
      </c>
      <c r="O111" s="9"/>
      <c r="P111" s="10"/>
    </row>
    <row r="112" spans="1:16" ht="11.25">
      <c r="A112" s="1">
        <v>2</v>
      </c>
      <c r="B112" s="1">
        <f t="shared" si="17"/>
        <v>50</v>
      </c>
      <c r="C112" s="15">
        <f>B112/B117</f>
        <v>0.16666666666666666</v>
      </c>
      <c r="D112" s="14"/>
      <c r="E112" s="1">
        <v>1</v>
      </c>
      <c r="F112" s="20">
        <f>B111+B112</f>
        <v>86</v>
      </c>
      <c r="G112" s="15">
        <f>F112/F117</f>
        <v>0.2866666666666667</v>
      </c>
      <c r="H112" s="14"/>
      <c r="I112" s="1">
        <f t="shared" si="18"/>
        <v>48</v>
      </c>
      <c r="J112" s="15">
        <f>I112/I117</f>
        <v>0.16</v>
      </c>
      <c r="K112" s="1">
        <f>I111+I112</f>
        <v>102</v>
      </c>
      <c r="L112" s="15">
        <f>K112/K117</f>
        <v>0.34</v>
      </c>
      <c r="M112" s="9">
        <f t="shared" si="19"/>
        <v>98</v>
      </c>
      <c r="N112" s="10">
        <f>M112/M117</f>
        <v>0.16333333333333333</v>
      </c>
      <c r="O112" s="9">
        <f>M111+M112</f>
        <v>188</v>
      </c>
      <c r="P112" s="10">
        <f>O112/O117</f>
        <v>0.31333333333333335</v>
      </c>
    </row>
    <row r="113" spans="1:16" ht="11.25">
      <c r="A113" s="1">
        <v>3</v>
      </c>
      <c r="B113" s="1">
        <f t="shared" si="17"/>
        <v>54</v>
      </c>
      <c r="C113" s="15">
        <f>B113/B117</f>
        <v>0.18</v>
      </c>
      <c r="D113" s="14"/>
      <c r="H113" s="14"/>
      <c r="I113" s="1">
        <f t="shared" si="18"/>
        <v>58</v>
      </c>
      <c r="J113" s="15">
        <f>I113/I117</f>
        <v>0.19333333333333333</v>
      </c>
      <c r="M113" s="9">
        <f t="shared" si="19"/>
        <v>112</v>
      </c>
      <c r="N113" s="10">
        <f>M113/M117</f>
        <v>0.18666666666666668</v>
      </c>
      <c r="O113" s="9"/>
      <c r="P113" s="10"/>
    </row>
    <row r="114" spans="1:16" ht="11.25">
      <c r="A114" s="1">
        <v>4</v>
      </c>
      <c r="B114" s="1">
        <f t="shared" si="17"/>
        <v>53</v>
      </c>
      <c r="C114" s="15">
        <f>B114/B117</f>
        <v>0.17666666666666667</v>
      </c>
      <c r="D114" s="14"/>
      <c r="E114" s="1">
        <v>2</v>
      </c>
      <c r="F114" s="20">
        <f>B113+B114</f>
        <v>107</v>
      </c>
      <c r="G114" s="15">
        <f>F114/F117</f>
        <v>0.3566666666666667</v>
      </c>
      <c r="H114" s="14"/>
      <c r="I114" s="1">
        <f t="shared" si="18"/>
        <v>47</v>
      </c>
      <c r="J114" s="15">
        <f>I114/I117</f>
        <v>0.15666666666666668</v>
      </c>
      <c r="K114" s="1">
        <f>I113+I114</f>
        <v>105</v>
      </c>
      <c r="L114" s="15">
        <f>K114/K117</f>
        <v>0.35</v>
      </c>
      <c r="M114" s="9">
        <f t="shared" si="19"/>
        <v>100</v>
      </c>
      <c r="N114" s="10">
        <f>M114/M117</f>
        <v>0.16666666666666666</v>
      </c>
      <c r="O114" s="9">
        <f>M113+M114</f>
        <v>212</v>
      </c>
      <c r="P114" s="10">
        <f>O114/O117</f>
        <v>0.35333333333333333</v>
      </c>
    </row>
    <row r="115" spans="1:16" ht="11.25">
      <c r="A115" s="1">
        <v>5</v>
      </c>
      <c r="B115" s="1">
        <f t="shared" si="17"/>
        <v>54</v>
      </c>
      <c r="C115" s="15">
        <f>B115/B117</f>
        <v>0.18</v>
      </c>
      <c r="D115" s="14"/>
      <c r="H115" s="14"/>
      <c r="I115" s="1">
        <f t="shared" si="18"/>
        <v>47</v>
      </c>
      <c r="J115" s="15">
        <f>I115/I117</f>
        <v>0.15666666666666668</v>
      </c>
      <c r="M115" s="9">
        <f t="shared" si="19"/>
        <v>101</v>
      </c>
      <c r="N115" s="10">
        <f>M115/M117</f>
        <v>0.16833333333333333</v>
      </c>
      <c r="O115" s="9"/>
      <c r="P115" s="10"/>
    </row>
    <row r="116" spans="1:16" ht="11.25">
      <c r="A116" s="1">
        <v>6</v>
      </c>
      <c r="B116" s="1">
        <f t="shared" si="17"/>
        <v>53</v>
      </c>
      <c r="C116" s="15">
        <f>B116/B117</f>
        <v>0.17666666666666667</v>
      </c>
      <c r="D116" s="14"/>
      <c r="E116" s="1">
        <v>3</v>
      </c>
      <c r="F116" s="20">
        <f>B115+B116</f>
        <v>107</v>
      </c>
      <c r="G116" s="15">
        <f>F116/F117</f>
        <v>0.3566666666666667</v>
      </c>
      <c r="H116" s="14"/>
      <c r="I116" s="1">
        <f t="shared" si="18"/>
        <v>46</v>
      </c>
      <c r="J116" s="15">
        <f>I116/I117</f>
        <v>0.15333333333333332</v>
      </c>
      <c r="K116" s="1">
        <f>I115+I116</f>
        <v>93</v>
      </c>
      <c r="L116" s="15">
        <f>K116/K117</f>
        <v>0.31</v>
      </c>
      <c r="M116" s="9">
        <f t="shared" si="19"/>
        <v>99</v>
      </c>
      <c r="N116" s="10">
        <f>M116/M117</f>
        <v>0.165</v>
      </c>
      <c r="O116" s="9">
        <f>M115+M116</f>
        <v>200</v>
      </c>
      <c r="P116" s="10">
        <f>O116/O117</f>
        <v>0.3333333333333333</v>
      </c>
    </row>
    <row r="117" spans="1:16" ht="11.25">
      <c r="A117" s="1" t="s">
        <v>2</v>
      </c>
      <c r="B117" s="1">
        <f>SUM(B111:B116)</f>
        <v>300</v>
      </c>
      <c r="C117" s="15">
        <v>0.9999999999999999</v>
      </c>
      <c r="D117" s="14"/>
      <c r="F117" s="20">
        <f>SUM(F112:F116)</f>
        <v>300</v>
      </c>
      <c r="G117" s="15">
        <v>1</v>
      </c>
      <c r="H117" s="14"/>
      <c r="I117" s="1">
        <f>SUM(I111:I116)</f>
        <v>300</v>
      </c>
      <c r="J117" s="15">
        <v>0.9999999999999999</v>
      </c>
      <c r="K117" s="1">
        <f>SUM(K112:K116)</f>
        <v>300</v>
      </c>
      <c r="L117" s="15">
        <v>1</v>
      </c>
      <c r="M117" s="9">
        <f>SUM(M111:M116)</f>
        <v>600</v>
      </c>
      <c r="N117" s="10">
        <f>SUM(N111:N116)</f>
        <v>1</v>
      </c>
      <c r="O117" s="9">
        <f>SUM(O112:O116)</f>
        <v>600</v>
      </c>
      <c r="P117" s="10">
        <f>SUM(P112:P116)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2">
      <selection activeCell="A1" sqref="A1:P36"/>
    </sheetView>
  </sheetViews>
  <sheetFormatPr defaultColWidth="6.00390625" defaultRowHeight="12.75"/>
  <cols>
    <col min="1" max="1" width="6.00390625" style="1" customWidth="1"/>
    <col min="2" max="2" width="8.8515625" style="1" customWidth="1"/>
    <col min="3" max="3" width="10.421875" style="15" customWidth="1"/>
    <col min="4" max="4" width="11.00390625" style="1" customWidth="1"/>
    <col min="5" max="5" width="3.8515625" style="1" customWidth="1"/>
    <col min="6" max="6" width="7.28125" style="20" customWidth="1"/>
    <col min="7" max="7" width="9.57421875" style="15" customWidth="1"/>
    <col min="8" max="8" width="10.28125" style="1" customWidth="1"/>
    <col min="9" max="9" width="8.57421875" style="1" customWidth="1"/>
    <col min="10" max="10" width="10.00390625" style="15" customWidth="1"/>
    <col min="11" max="11" width="4.7109375" style="1" customWidth="1"/>
    <col min="12" max="12" width="9.7109375" style="15" customWidth="1"/>
    <col min="13" max="13" width="8.28125" style="1" customWidth="1"/>
    <col min="14" max="14" width="11.140625" style="15" customWidth="1"/>
    <col min="15" max="15" width="7.8515625" style="1" customWidth="1"/>
    <col min="16" max="16" width="10.421875" style="15" customWidth="1"/>
    <col min="17" max="16384" width="6.00390625" style="1" customWidth="1"/>
  </cols>
  <sheetData>
    <row r="1" spans="2:16" ht="11.25">
      <c r="B1" s="2" t="s">
        <v>0</v>
      </c>
      <c r="C1" s="5"/>
      <c r="D1" s="2"/>
      <c r="E1" s="2"/>
      <c r="F1" s="17"/>
      <c r="G1" s="5"/>
      <c r="H1" s="2"/>
      <c r="I1" s="2" t="s">
        <v>6</v>
      </c>
      <c r="J1" s="5"/>
      <c r="K1" s="2"/>
      <c r="L1" s="5"/>
      <c r="M1" s="3" t="s">
        <v>9</v>
      </c>
      <c r="N1" s="16"/>
      <c r="O1" s="3"/>
      <c r="P1" s="16"/>
    </row>
    <row r="2" spans="1:16" ht="11.25">
      <c r="A2" s="2" t="s">
        <v>1</v>
      </c>
      <c r="B2" s="2" t="s">
        <v>4</v>
      </c>
      <c r="C2" s="5" t="s">
        <v>5</v>
      </c>
      <c r="D2" s="2" t="s">
        <v>19</v>
      </c>
      <c r="E2" s="2" t="s">
        <v>3</v>
      </c>
      <c r="F2" s="17" t="s">
        <v>4</v>
      </c>
      <c r="G2" s="5" t="s">
        <v>5</v>
      </c>
      <c r="H2" s="2" t="s">
        <v>19</v>
      </c>
      <c r="I2" s="2" t="s">
        <v>4</v>
      </c>
      <c r="J2" s="5" t="s">
        <v>5</v>
      </c>
      <c r="K2" s="2" t="s">
        <v>4</v>
      </c>
      <c r="L2" s="5" t="s">
        <v>5</v>
      </c>
      <c r="M2" s="3" t="s">
        <v>4</v>
      </c>
      <c r="N2" s="16" t="s">
        <v>5</v>
      </c>
      <c r="O2" s="3" t="s">
        <v>4</v>
      </c>
      <c r="P2" s="16" t="s">
        <v>5</v>
      </c>
    </row>
    <row r="3" spans="1:16" ht="11.25">
      <c r="A3" s="2">
        <v>1</v>
      </c>
      <c r="B3" s="2">
        <v>11</v>
      </c>
      <c r="C3" s="5">
        <f>B3/B9</f>
        <v>0.22</v>
      </c>
      <c r="D3" s="5">
        <f aca="true" t="shared" si="0" ref="D3:D8">1/6</f>
        <v>0.16666666666666666</v>
      </c>
      <c r="E3" s="2"/>
      <c r="F3" s="17"/>
      <c r="G3" s="5"/>
      <c r="H3" s="5"/>
      <c r="I3" s="2">
        <v>7</v>
      </c>
      <c r="J3" s="5">
        <f>I3/I9</f>
        <v>0.14</v>
      </c>
      <c r="K3" s="2"/>
      <c r="L3" s="5"/>
      <c r="M3" s="3">
        <f aca="true" t="shared" si="1" ref="M3:M8">B3+I3</f>
        <v>18</v>
      </c>
      <c r="N3" s="16">
        <f>M3/M9</f>
        <v>0.18</v>
      </c>
      <c r="O3" s="3"/>
      <c r="P3" s="16"/>
    </row>
    <row r="4" spans="1:16" ht="11.25">
      <c r="A4" s="2">
        <v>2</v>
      </c>
      <c r="B4" s="2">
        <v>9</v>
      </c>
      <c r="C4" s="5">
        <f>B4/B9</f>
        <v>0.18</v>
      </c>
      <c r="D4" s="5">
        <f t="shared" si="0"/>
        <v>0.16666666666666666</v>
      </c>
      <c r="E4" s="2">
        <v>1</v>
      </c>
      <c r="F4" s="17">
        <f>B3+B4</f>
        <v>20</v>
      </c>
      <c r="G4" s="5">
        <f>F4/F9</f>
        <v>0.4</v>
      </c>
      <c r="H4" s="5">
        <f>2/6</f>
        <v>0.3333333333333333</v>
      </c>
      <c r="I4" s="2">
        <v>9</v>
      </c>
      <c r="J4" s="5">
        <f>I4/I9</f>
        <v>0.18</v>
      </c>
      <c r="K4" s="2">
        <f>I3+I4</f>
        <v>16</v>
      </c>
      <c r="L4" s="5">
        <f>K4/K9</f>
        <v>0.32</v>
      </c>
      <c r="M4" s="3">
        <f t="shared" si="1"/>
        <v>18</v>
      </c>
      <c r="N4" s="16">
        <f>M4/M9</f>
        <v>0.18</v>
      </c>
      <c r="O4" s="3">
        <f>M3+M4</f>
        <v>36</v>
      </c>
      <c r="P4" s="16">
        <f>O4/O9</f>
        <v>0.36</v>
      </c>
    </row>
    <row r="5" spans="1:16" ht="11.25">
      <c r="A5" s="2">
        <v>3</v>
      </c>
      <c r="B5" s="2">
        <v>11</v>
      </c>
      <c r="C5" s="5">
        <f>B5/B9</f>
        <v>0.22</v>
      </c>
      <c r="D5" s="5">
        <f t="shared" si="0"/>
        <v>0.16666666666666666</v>
      </c>
      <c r="E5" s="2"/>
      <c r="F5" s="17"/>
      <c r="G5" s="5"/>
      <c r="H5" s="5"/>
      <c r="I5" s="2">
        <v>6</v>
      </c>
      <c r="J5" s="5">
        <f>I5/I9</f>
        <v>0.12</v>
      </c>
      <c r="K5" s="2"/>
      <c r="L5" s="5"/>
      <c r="M5" s="3">
        <f t="shared" si="1"/>
        <v>17</v>
      </c>
      <c r="N5" s="16">
        <f>M5/M9</f>
        <v>0.17</v>
      </c>
      <c r="O5" s="3"/>
      <c r="P5" s="16"/>
    </row>
    <row r="6" spans="1:16" ht="11.25">
      <c r="A6" s="2">
        <v>4</v>
      </c>
      <c r="B6" s="2">
        <v>5</v>
      </c>
      <c r="C6" s="5">
        <f>B6/B9</f>
        <v>0.1</v>
      </c>
      <c r="D6" s="5">
        <f t="shared" si="0"/>
        <v>0.16666666666666666</v>
      </c>
      <c r="E6" s="2">
        <v>2</v>
      </c>
      <c r="F6" s="17">
        <f>B5+B6</f>
        <v>16</v>
      </c>
      <c r="G6" s="5">
        <f>F6/F9</f>
        <v>0.32</v>
      </c>
      <c r="H6" s="5">
        <f>2/6</f>
        <v>0.3333333333333333</v>
      </c>
      <c r="I6" s="2">
        <v>10</v>
      </c>
      <c r="J6" s="5">
        <f>I6/I9</f>
        <v>0.2</v>
      </c>
      <c r="K6" s="2">
        <f>I5+I6</f>
        <v>16</v>
      </c>
      <c r="L6" s="5">
        <f>K6/K9</f>
        <v>0.32</v>
      </c>
      <c r="M6" s="3">
        <f t="shared" si="1"/>
        <v>15</v>
      </c>
      <c r="N6" s="16">
        <f>M6/M9</f>
        <v>0.15</v>
      </c>
      <c r="O6" s="3">
        <f>M5+M6</f>
        <v>32</v>
      </c>
      <c r="P6" s="16">
        <f>O6/O9</f>
        <v>0.32</v>
      </c>
    </row>
    <row r="7" spans="1:16" ht="11.25">
      <c r="A7" s="2">
        <v>5</v>
      </c>
      <c r="B7" s="2">
        <v>11</v>
      </c>
      <c r="C7" s="5">
        <f>B7/B9</f>
        <v>0.22</v>
      </c>
      <c r="D7" s="5">
        <f t="shared" si="0"/>
        <v>0.16666666666666666</v>
      </c>
      <c r="E7" s="2"/>
      <c r="F7" s="17"/>
      <c r="G7" s="5"/>
      <c r="H7" s="5"/>
      <c r="I7" s="2">
        <v>8</v>
      </c>
      <c r="J7" s="5">
        <f>I7/I9</f>
        <v>0.16</v>
      </c>
      <c r="K7" s="2"/>
      <c r="L7" s="5"/>
      <c r="M7" s="3">
        <f t="shared" si="1"/>
        <v>19</v>
      </c>
      <c r="N7" s="16">
        <f>M7/M9</f>
        <v>0.19</v>
      </c>
      <c r="O7" s="3"/>
      <c r="P7" s="16"/>
    </row>
    <row r="8" spans="1:16" ht="11.25">
      <c r="A8" s="2">
        <v>6</v>
      </c>
      <c r="B8" s="2">
        <v>3</v>
      </c>
      <c r="C8" s="5">
        <f>B8/B9</f>
        <v>0.06</v>
      </c>
      <c r="D8" s="5">
        <f t="shared" si="0"/>
        <v>0.16666666666666666</v>
      </c>
      <c r="E8" s="2">
        <v>3</v>
      </c>
      <c r="F8" s="17">
        <f>B7+B8</f>
        <v>14</v>
      </c>
      <c r="G8" s="5">
        <f>F8/F9</f>
        <v>0.28</v>
      </c>
      <c r="H8" s="5">
        <f>2/6</f>
        <v>0.3333333333333333</v>
      </c>
      <c r="I8" s="2">
        <v>10</v>
      </c>
      <c r="J8" s="5">
        <f>I8/I9</f>
        <v>0.2</v>
      </c>
      <c r="K8" s="2">
        <f>I7+I8</f>
        <v>18</v>
      </c>
      <c r="L8" s="5">
        <f>K8/K9</f>
        <v>0.36</v>
      </c>
      <c r="M8" s="3">
        <f t="shared" si="1"/>
        <v>13</v>
      </c>
      <c r="N8" s="16">
        <f>M8/M9</f>
        <v>0.13</v>
      </c>
      <c r="O8" s="3">
        <f>M7+M8</f>
        <v>32</v>
      </c>
      <c r="P8" s="16">
        <f>O8/O9</f>
        <v>0.32</v>
      </c>
    </row>
    <row r="9" spans="1:16" ht="11.25">
      <c r="A9" s="2" t="s">
        <v>2</v>
      </c>
      <c r="B9" s="2">
        <f>SUM(B3:B8)</f>
        <v>50</v>
      </c>
      <c r="C9" s="5">
        <f>SUM(C3:C8)</f>
        <v>1</v>
      </c>
      <c r="D9" s="5"/>
      <c r="E9" s="2"/>
      <c r="F9" s="17">
        <f>SUM(F4:F8)</f>
        <v>50</v>
      </c>
      <c r="G9" s="5">
        <f>SUM(G4:G8)</f>
        <v>1</v>
      </c>
      <c r="H9" s="5"/>
      <c r="I9" s="2">
        <f>SUM(I3:I8)</f>
        <v>50</v>
      </c>
      <c r="J9" s="5">
        <f>SUM(J3:J8)</f>
        <v>1</v>
      </c>
      <c r="K9" s="2">
        <f>SUM(K4:K8)</f>
        <v>50</v>
      </c>
      <c r="L9" s="5">
        <f>SUM(L4:L8)</f>
        <v>1</v>
      </c>
      <c r="M9" s="3">
        <f>SUM(M3:M8)</f>
        <v>100</v>
      </c>
      <c r="N9" s="16">
        <f>SUM(N3:N8)</f>
        <v>1</v>
      </c>
      <c r="O9" s="3">
        <f>SUM(O4:O8)</f>
        <v>100</v>
      </c>
      <c r="P9" s="16">
        <f>SUM(P4:P8)</f>
        <v>1</v>
      </c>
    </row>
    <row r="10" spans="2:16" ht="11.25">
      <c r="B10" s="2" t="s">
        <v>7</v>
      </c>
      <c r="C10" s="5"/>
      <c r="D10" s="5"/>
      <c r="E10" s="2"/>
      <c r="F10" s="17"/>
      <c r="G10" s="5"/>
      <c r="H10" s="5"/>
      <c r="I10" s="2" t="s">
        <v>12</v>
      </c>
      <c r="J10" s="5"/>
      <c r="K10" s="2"/>
      <c r="L10" s="5"/>
      <c r="M10" s="3" t="s">
        <v>8</v>
      </c>
      <c r="N10" s="16"/>
      <c r="O10" s="3"/>
      <c r="P10" s="16"/>
    </row>
    <row r="11" spans="1:16" ht="11.25">
      <c r="A11" s="2" t="s">
        <v>1</v>
      </c>
      <c r="B11" s="2" t="s">
        <v>4</v>
      </c>
      <c r="C11" s="5" t="s">
        <v>5</v>
      </c>
      <c r="D11" s="2" t="s">
        <v>19</v>
      </c>
      <c r="E11" s="2" t="s">
        <v>3</v>
      </c>
      <c r="F11" s="17" t="s">
        <v>4</v>
      </c>
      <c r="G11" s="5" t="s">
        <v>5</v>
      </c>
      <c r="H11" s="2" t="s">
        <v>19</v>
      </c>
      <c r="I11" s="2" t="s">
        <v>4</v>
      </c>
      <c r="J11" s="5" t="s">
        <v>5</v>
      </c>
      <c r="K11" s="2" t="s">
        <v>4</v>
      </c>
      <c r="L11" s="5" t="s">
        <v>5</v>
      </c>
      <c r="M11" s="3" t="s">
        <v>4</v>
      </c>
      <c r="N11" s="16" t="s">
        <v>5</v>
      </c>
      <c r="O11" s="3" t="s">
        <v>4</v>
      </c>
      <c r="P11" s="16" t="s">
        <v>5</v>
      </c>
    </row>
    <row r="12" spans="1:16" ht="11.25">
      <c r="A12" s="2">
        <v>1</v>
      </c>
      <c r="B12" s="2">
        <v>9</v>
      </c>
      <c r="C12" s="5">
        <f>B12/B18</f>
        <v>0.18</v>
      </c>
      <c r="D12" s="5">
        <f aca="true" t="shared" si="2" ref="D12:D17">1/6</f>
        <v>0.16666666666666666</v>
      </c>
      <c r="E12" s="2"/>
      <c r="F12" s="17"/>
      <c r="G12" s="5"/>
      <c r="H12" s="5"/>
      <c r="I12" s="2">
        <v>8</v>
      </c>
      <c r="J12" s="5">
        <f>I12/I18</f>
        <v>0.16</v>
      </c>
      <c r="K12" s="2"/>
      <c r="L12" s="5"/>
      <c r="M12" s="3">
        <f aca="true" t="shared" si="3" ref="M12:M17">B12+I12</f>
        <v>17</v>
      </c>
      <c r="N12" s="16">
        <f>M12/M18</f>
        <v>0.17</v>
      </c>
      <c r="O12" s="3"/>
      <c r="P12" s="16"/>
    </row>
    <row r="13" spans="1:16" ht="11.25">
      <c r="A13" s="2">
        <v>2</v>
      </c>
      <c r="B13" s="2">
        <v>7</v>
      </c>
      <c r="C13" s="5">
        <f>B13/B18</f>
        <v>0.14</v>
      </c>
      <c r="D13" s="5">
        <f t="shared" si="2"/>
        <v>0.16666666666666666</v>
      </c>
      <c r="E13" s="2">
        <v>1</v>
      </c>
      <c r="F13" s="17">
        <f>B12+B13</f>
        <v>16</v>
      </c>
      <c r="G13" s="5">
        <f>F13/F18</f>
        <v>0.32</v>
      </c>
      <c r="H13" s="5">
        <f>2/6</f>
        <v>0.3333333333333333</v>
      </c>
      <c r="I13" s="2">
        <v>9</v>
      </c>
      <c r="J13" s="5">
        <f>I13/I18</f>
        <v>0.18</v>
      </c>
      <c r="K13" s="2">
        <f>I12+I13</f>
        <v>17</v>
      </c>
      <c r="L13" s="5">
        <f>K13/K18</f>
        <v>0.34</v>
      </c>
      <c r="M13" s="3">
        <f t="shared" si="3"/>
        <v>16</v>
      </c>
      <c r="N13" s="16">
        <f>M13/M18</f>
        <v>0.16</v>
      </c>
      <c r="O13" s="3">
        <f>M12+M13</f>
        <v>33</v>
      </c>
      <c r="P13" s="16">
        <f>O13/O18</f>
        <v>0.33</v>
      </c>
    </row>
    <row r="14" spans="1:16" ht="11.25">
      <c r="A14" s="2">
        <v>3</v>
      </c>
      <c r="B14" s="2">
        <v>7</v>
      </c>
      <c r="C14" s="5">
        <f>B14/B18</f>
        <v>0.14</v>
      </c>
      <c r="D14" s="5">
        <f t="shared" si="2"/>
        <v>0.16666666666666666</v>
      </c>
      <c r="E14" s="2"/>
      <c r="F14" s="17"/>
      <c r="G14" s="5"/>
      <c r="H14" s="5"/>
      <c r="I14" s="2">
        <v>11</v>
      </c>
      <c r="J14" s="5">
        <f>I14/I18</f>
        <v>0.22</v>
      </c>
      <c r="K14" s="2"/>
      <c r="L14" s="5"/>
      <c r="M14" s="3">
        <f t="shared" si="3"/>
        <v>18</v>
      </c>
      <c r="N14" s="16">
        <f>M14/M18</f>
        <v>0.18</v>
      </c>
      <c r="O14" s="3"/>
      <c r="P14" s="16"/>
    </row>
    <row r="15" spans="1:16" ht="11.25">
      <c r="A15" s="2">
        <v>4</v>
      </c>
      <c r="B15" s="2">
        <v>8</v>
      </c>
      <c r="C15" s="5">
        <f>B15/B18</f>
        <v>0.16</v>
      </c>
      <c r="D15" s="5">
        <f t="shared" si="2"/>
        <v>0.16666666666666666</v>
      </c>
      <c r="E15" s="2">
        <v>2</v>
      </c>
      <c r="F15" s="17">
        <f>B14+B15</f>
        <v>15</v>
      </c>
      <c r="G15" s="5">
        <f>F15/F18</f>
        <v>0.3</v>
      </c>
      <c r="H15" s="5">
        <f>2/6</f>
        <v>0.3333333333333333</v>
      </c>
      <c r="I15" s="2">
        <v>9</v>
      </c>
      <c r="J15" s="5">
        <f>I15/I18</f>
        <v>0.18</v>
      </c>
      <c r="K15" s="2">
        <f>I14+I15</f>
        <v>20</v>
      </c>
      <c r="L15" s="5">
        <f>K15/K18</f>
        <v>0.4</v>
      </c>
      <c r="M15" s="3">
        <f t="shared" si="3"/>
        <v>17</v>
      </c>
      <c r="N15" s="16">
        <f>M15/M18</f>
        <v>0.17</v>
      </c>
      <c r="O15" s="3">
        <f>M14+M15</f>
        <v>35</v>
      </c>
      <c r="P15" s="16">
        <f>O15/O18</f>
        <v>0.35</v>
      </c>
    </row>
    <row r="16" spans="1:16" ht="11.25">
      <c r="A16" s="2">
        <v>5</v>
      </c>
      <c r="B16" s="2">
        <v>8</v>
      </c>
      <c r="C16" s="5">
        <f>B16/B18</f>
        <v>0.16</v>
      </c>
      <c r="D16" s="5">
        <f t="shared" si="2"/>
        <v>0.16666666666666666</v>
      </c>
      <c r="E16" s="2"/>
      <c r="F16" s="17"/>
      <c r="G16" s="5"/>
      <c r="H16" s="5"/>
      <c r="I16" s="2">
        <v>7</v>
      </c>
      <c r="J16" s="5">
        <f>I16/I18</f>
        <v>0.14</v>
      </c>
      <c r="K16" s="2"/>
      <c r="L16" s="5"/>
      <c r="M16" s="3">
        <f t="shared" si="3"/>
        <v>15</v>
      </c>
      <c r="N16" s="16">
        <f>M16/M18</f>
        <v>0.15</v>
      </c>
      <c r="O16" s="3"/>
      <c r="P16" s="16"/>
    </row>
    <row r="17" spans="1:16" ht="11.25">
      <c r="A17" s="2">
        <v>6</v>
      </c>
      <c r="B17" s="2">
        <v>11</v>
      </c>
      <c r="C17" s="5">
        <f>B17/B18</f>
        <v>0.22</v>
      </c>
      <c r="D17" s="5">
        <f t="shared" si="2"/>
        <v>0.16666666666666666</v>
      </c>
      <c r="E17" s="2">
        <v>3</v>
      </c>
      <c r="F17" s="17">
        <f>B16+B17</f>
        <v>19</v>
      </c>
      <c r="G17" s="5">
        <f>F17/F18</f>
        <v>0.38</v>
      </c>
      <c r="H17" s="5">
        <f>2/6</f>
        <v>0.3333333333333333</v>
      </c>
      <c r="I17" s="2">
        <v>6</v>
      </c>
      <c r="J17" s="5">
        <f>I17/I18</f>
        <v>0.12</v>
      </c>
      <c r="K17" s="2">
        <f>I16+I17</f>
        <v>13</v>
      </c>
      <c r="L17" s="5">
        <f>K17/K18</f>
        <v>0.26</v>
      </c>
      <c r="M17" s="3">
        <f t="shared" si="3"/>
        <v>17</v>
      </c>
      <c r="N17" s="16">
        <f>M17/M18</f>
        <v>0.17</v>
      </c>
      <c r="O17" s="3">
        <f>M16+M17</f>
        <v>32</v>
      </c>
      <c r="P17" s="16">
        <f>O17/O18</f>
        <v>0.32</v>
      </c>
    </row>
    <row r="18" spans="1:16" ht="11.25">
      <c r="A18" s="2" t="s">
        <v>2</v>
      </c>
      <c r="B18" s="2">
        <f>SUM(B12:B17)</f>
        <v>50</v>
      </c>
      <c r="C18" s="5">
        <f>SUM(C12:C17)</f>
        <v>1</v>
      </c>
      <c r="D18" s="5"/>
      <c r="E18" s="2"/>
      <c r="F18" s="17">
        <f>SUM(F13:F17)</f>
        <v>50</v>
      </c>
      <c r="G18" s="5">
        <f>SUM(G13:G17)</f>
        <v>1</v>
      </c>
      <c r="H18" s="5"/>
      <c r="I18" s="2">
        <f>SUM(I12:I17)</f>
        <v>50</v>
      </c>
      <c r="J18" s="5">
        <f>SUM(J12:J17)</f>
        <v>1</v>
      </c>
      <c r="K18" s="2">
        <f>SUM(K13:K17)</f>
        <v>50</v>
      </c>
      <c r="L18" s="5">
        <f>SUM(L13:L17)</f>
        <v>1</v>
      </c>
      <c r="M18" s="3">
        <f>SUM(M12:M17)</f>
        <v>100</v>
      </c>
      <c r="N18" s="16">
        <f>SUM(N12:N17)</f>
        <v>1</v>
      </c>
      <c r="O18" s="3">
        <f>SUM(O13:O17)</f>
        <v>100</v>
      </c>
      <c r="P18" s="16">
        <f>SUM(P13:P17)</f>
        <v>1</v>
      </c>
    </row>
    <row r="19" spans="2:16" ht="11.25">
      <c r="B19" s="2" t="s">
        <v>10</v>
      </c>
      <c r="C19" s="5"/>
      <c r="D19" s="5"/>
      <c r="E19" s="2"/>
      <c r="F19" s="17"/>
      <c r="G19" s="5"/>
      <c r="H19" s="5"/>
      <c r="I19" s="2" t="s">
        <v>11</v>
      </c>
      <c r="J19" s="5"/>
      <c r="K19" s="2"/>
      <c r="L19" s="5"/>
      <c r="M19" s="3" t="s">
        <v>13</v>
      </c>
      <c r="N19" s="16"/>
      <c r="O19" s="3"/>
      <c r="P19" s="16"/>
    </row>
    <row r="20" spans="1:16" ht="11.25">
      <c r="A20" s="2" t="s">
        <v>1</v>
      </c>
      <c r="B20" s="2" t="s">
        <v>4</v>
      </c>
      <c r="C20" s="5" t="s">
        <v>5</v>
      </c>
      <c r="D20" s="2" t="s">
        <v>19</v>
      </c>
      <c r="E20" s="2" t="s">
        <v>3</v>
      </c>
      <c r="F20" s="17" t="s">
        <v>4</v>
      </c>
      <c r="G20" s="5" t="s">
        <v>5</v>
      </c>
      <c r="H20" s="2" t="s">
        <v>19</v>
      </c>
      <c r="I20" s="2" t="s">
        <v>4</v>
      </c>
      <c r="J20" s="5" t="s">
        <v>5</v>
      </c>
      <c r="K20" s="2" t="s">
        <v>4</v>
      </c>
      <c r="L20" s="5" t="s">
        <v>5</v>
      </c>
      <c r="M20" s="3" t="s">
        <v>4</v>
      </c>
      <c r="N20" s="16" t="s">
        <v>5</v>
      </c>
      <c r="O20" s="3" t="s">
        <v>4</v>
      </c>
      <c r="P20" s="16" t="s">
        <v>5</v>
      </c>
    </row>
    <row r="21" spans="1:16" ht="11.25">
      <c r="A21" s="2">
        <v>1</v>
      </c>
      <c r="B21" s="2">
        <v>8</v>
      </c>
      <c r="C21" s="5">
        <f>B21/B27</f>
        <v>0.16</v>
      </c>
      <c r="D21" s="5">
        <f aca="true" t="shared" si="4" ref="D21:D26">1/6</f>
        <v>0.16666666666666666</v>
      </c>
      <c r="E21" s="2"/>
      <c r="F21" s="17"/>
      <c r="G21" s="5"/>
      <c r="H21" s="5"/>
      <c r="I21" s="2">
        <v>7</v>
      </c>
      <c r="J21" s="5">
        <f>I21/I27</f>
        <v>0.14</v>
      </c>
      <c r="K21" s="2"/>
      <c r="L21" s="5"/>
      <c r="M21" s="3">
        <f aca="true" t="shared" si="5" ref="M21:M26">B21+I21</f>
        <v>15</v>
      </c>
      <c r="N21" s="16">
        <f>M21/M27</f>
        <v>0.15</v>
      </c>
      <c r="O21" s="3"/>
      <c r="P21" s="16"/>
    </row>
    <row r="22" spans="1:16" ht="11.25">
      <c r="A22" s="2">
        <v>2</v>
      </c>
      <c r="B22" s="2">
        <v>13</v>
      </c>
      <c r="C22" s="5">
        <f>B22/B27</f>
        <v>0.26</v>
      </c>
      <c r="D22" s="5">
        <f t="shared" si="4"/>
        <v>0.16666666666666666</v>
      </c>
      <c r="E22" s="2">
        <v>1</v>
      </c>
      <c r="F22" s="17">
        <f>B21+B22</f>
        <v>21</v>
      </c>
      <c r="G22" s="5">
        <f>F22/F27</f>
        <v>0.42</v>
      </c>
      <c r="H22" s="5">
        <f>2/6</f>
        <v>0.3333333333333333</v>
      </c>
      <c r="I22" s="2">
        <v>7</v>
      </c>
      <c r="J22" s="5">
        <f>I22/I27</f>
        <v>0.14</v>
      </c>
      <c r="K22" s="2">
        <f>I21+I22</f>
        <v>14</v>
      </c>
      <c r="L22" s="5">
        <f>K22/K27</f>
        <v>0.28</v>
      </c>
      <c r="M22" s="3">
        <f t="shared" si="5"/>
        <v>20</v>
      </c>
      <c r="N22" s="16">
        <f>M22/M27</f>
        <v>0.2</v>
      </c>
      <c r="O22" s="3">
        <f>M21+M22</f>
        <v>35</v>
      </c>
      <c r="P22" s="16">
        <f>O22/O27</f>
        <v>0.35</v>
      </c>
    </row>
    <row r="23" spans="1:16" ht="11.25">
      <c r="A23" s="2">
        <v>3</v>
      </c>
      <c r="B23" s="2">
        <v>7</v>
      </c>
      <c r="C23" s="5">
        <f>B23/B27</f>
        <v>0.14</v>
      </c>
      <c r="D23" s="5">
        <f t="shared" si="4"/>
        <v>0.16666666666666666</v>
      </c>
      <c r="E23" s="2"/>
      <c r="F23" s="17"/>
      <c r="G23" s="5"/>
      <c r="H23" s="5"/>
      <c r="I23" s="2">
        <v>11</v>
      </c>
      <c r="J23" s="5">
        <f>I23/I27</f>
        <v>0.22</v>
      </c>
      <c r="K23" s="2"/>
      <c r="L23" s="5"/>
      <c r="M23" s="3">
        <f t="shared" si="5"/>
        <v>18</v>
      </c>
      <c r="N23" s="16">
        <f>M23/M27</f>
        <v>0.18</v>
      </c>
      <c r="O23" s="3"/>
      <c r="P23" s="16"/>
    </row>
    <row r="24" spans="1:16" ht="11.25">
      <c r="A24" s="2">
        <v>4</v>
      </c>
      <c r="B24" s="2">
        <v>5</v>
      </c>
      <c r="C24" s="5">
        <f>B24/B27</f>
        <v>0.1</v>
      </c>
      <c r="D24" s="5">
        <f t="shared" si="4"/>
        <v>0.16666666666666666</v>
      </c>
      <c r="E24" s="2">
        <v>2</v>
      </c>
      <c r="F24" s="17">
        <f>B23+B24</f>
        <v>12</v>
      </c>
      <c r="G24" s="5">
        <f>F24/F27</f>
        <v>0.24</v>
      </c>
      <c r="H24" s="5">
        <f>2/6</f>
        <v>0.3333333333333333</v>
      </c>
      <c r="I24" s="2">
        <v>6</v>
      </c>
      <c r="J24" s="5">
        <f>I24/I27</f>
        <v>0.12</v>
      </c>
      <c r="K24" s="2">
        <f>I23+I24</f>
        <v>17</v>
      </c>
      <c r="L24" s="5">
        <f>K24/K27</f>
        <v>0.34</v>
      </c>
      <c r="M24" s="3">
        <f t="shared" si="5"/>
        <v>11</v>
      </c>
      <c r="N24" s="16">
        <f>M24/M27</f>
        <v>0.11</v>
      </c>
      <c r="O24" s="3">
        <f>M23+M24</f>
        <v>29</v>
      </c>
      <c r="P24" s="16">
        <f>O24/O27</f>
        <v>0.29</v>
      </c>
    </row>
    <row r="25" spans="1:16" ht="11.25">
      <c r="A25" s="2">
        <v>5</v>
      </c>
      <c r="B25" s="2">
        <v>10</v>
      </c>
      <c r="C25" s="5">
        <f>B25/B27</f>
        <v>0.2</v>
      </c>
      <c r="D25" s="5">
        <f t="shared" si="4"/>
        <v>0.16666666666666666</v>
      </c>
      <c r="E25" s="2"/>
      <c r="F25" s="17"/>
      <c r="G25" s="5"/>
      <c r="H25" s="5"/>
      <c r="I25" s="2">
        <v>8</v>
      </c>
      <c r="J25" s="5">
        <f>I25/I27</f>
        <v>0.16</v>
      </c>
      <c r="K25" s="2"/>
      <c r="L25" s="5"/>
      <c r="M25" s="3">
        <f t="shared" si="5"/>
        <v>18</v>
      </c>
      <c r="N25" s="16">
        <f>M25/M27</f>
        <v>0.18</v>
      </c>
      <c r="O25" s="3"/>
      <c r="P25" s="16"/>
    </row>
    <row r="26" spans="1:16" ht="11.25">
      <c r="A26" s="2">
        <v>6</v>
      </c>
      <c r="B26" s="2">
        <v>7</v>
      </c>
      <c r="C26" s="5">
        <f>B26/B27</f>
        <v>0.14</v>
      </c>
      <c r="D26" s="5">
        <f t="shared" si="4"/>
        <v>0.16666666666666666</v>
      </c>
      <c r="E26" s="2">
        <v>3</v>
      </c>
      <c r="F26" s="17">
        <f>B25+B26</f>
        <v>17</v>
      </c>
      <c r="G26" s="5">
        <f>F26/F27</f>
        <v>0.34</v>
      </c>
      <c r="H26" s="5">
        <f>2/6</f>
        <v>0.3333333333333333</v>
      </c>
      <c r="I26" s="2">
        <v>11</v>
      </c>
      <c r="J26" s="5">
        <f>I26/I27</f>
        <v>0.22</v>
      </c>
      <c r="K26" s="2">
        <f>I25+I26</f>
        <v>19</v>
      </c>
      <c r="L26" s="5">
        <f>K26/K27</f>
        <v>0.38</v>
      </c>
      <c r="M26" s="3">
        <f t="shared" si="5"/>
        <v>18</v>
      </c>
      <c r="N26" s="16">
        <f>M26/M27</f>
        <v>0.18</v>
      </c>
      <c r="O26" s="3">
        <f>M25+M26</f>
        <v>36</v>
      </c>
      <c r="P26" s="16">
        <f>O26/O27</f>
        <v>0.36</v>
      </c>
    </row>
    <row r="27" spans="1:16" ht="11.25">
      <c r="A27" s="2" t="s">
        <v>2</v>
      </c>
      <c r="B27" s="2">
        <f>SUM(B21:B26)</f>
        <v>50</v>
      </c>
      <c r="C27" s="5">
        <f>SUM(C21:C26)</f>
        <v>1</v>
      </c>
      <c r="D27" s="5"/>
      <c r="E27" s="2"/>
      <c r="F27" s="17">
        <f>SUM(F22:F26)</f>
        <v>50</v>
      </c>
      <c r="G27" s="5">
        <f>SUM(G22:G26)</f>
        <v>1</v>
      </c>
      <c r="H27" s="5"/>
      <c r="I27" s="2">
        <f>SUM(I21:I26)</f>
        <v>50</v>
      </c>
      <c r="J27" s="5">
        <f>SUM(J21:J26)</f>
        <v>1</v>
      </c>
      <c r="K27" s="2">
        <f>SUM(K22:K26)</f>
        <v>50</v>
      </c>
      <c r="L27" s="5">
        <f>SUM(L22:L26)</f>
        <v>1</v>
      </c>
      <c r="M27" s="3">
        <f>SUM(M21:M26)</f>
        <v>100</v>
      </c>
      <c r="N27" s="16">
        <f>SUM(N21:N26)</f>
        <v>1</v>
      </c>
      <c r="O27" s="3">
        <f>SUM(O22:O26)</f>
        <v>100</v>
      </c>
      <c r="P27" s="16">
        <f>SUM(P22:P26)</f>
        <v>0.9999999999999999</v>
      </c>
    </row>
    <row r="28" spans="2:16" ht="11.25">
      <c r="B28" s="6" t="s">
        <v>14</v>
      </c>
      <c r="C28" s="8"/>
      <c r="D28" s="8"/>
      <c r="E28" s="6"/>
      <c r="F28" s="18"/>
      <c r="G28" s="8"/>
      <c r="H28" s="8"/>
      <c r="I28" s="6" t="s">
        <v>15</v>
      </c>
      <c r="J28" s="8"/>
      <c r="K28" s="6"/>
      <c r="L28" s="8"/>
      <c r="M28" s="9" t="s">
        <v>16</v>
      </c>
      <c r="N28" s="10"/>
      <c r="O28" s="9"/>
      <c r="P28" s="10"/>
    </row>
    <row r="29" spans="1:16" ht="11.25">
      <c r="A29" s="6" t="s">
        <v>1</v>
      </c>
      <c r="B29" s="6" t="s">
        <v>4</v>
      </c>
      <c r="C29" s="8" t="s">
        <v>5</v>
      </c>
      <c r="D29" s="2" t="s">
        <v>19</v>
      </c>
      <c r="E29" s="6" t="s">
        <v>3</v>
      </c>
      <c r="F29" s="18" t="s">
        <v>4</v>
      </c>
      <c r="G29" s="8" t="s">
        <v>5</v>
      </c>
      <c r="H29" s="2" t="s">
        <v>19</v>
      </c>
      <c r="I29" s="6" t="s">
        <v>4</v>
      </c>
      <c r="J29" s="8" t="s">
        <v>5</v>
      </c>
      <c r="K29" s="6" t="s">
        <v>4</v>
      </c>
      <c r="L29" s="8" t="s">
        <v>5</v>
      </c>
      <c r="M29" s="9" t="s">
        <v>4</v>
      </c>
      <c r="N29" s="10" t="s">
        <v>5</v>
      </c>
      <c r="O29" s="9" t="s">
        <v>4</v>
      </c>
      <c r="P29" s="10" t="s">
        <v>5</v>
      </c>
    </row>
    <row r="30" spans="1:16" ht="11.25">
      <c r="A30" s="6">
        <v>1</v>
      </c>
      <c r="B30" s="6">
        <f aca="true" t="shared" si="6" ref="B30:B35">B3+B12+B21</f>
        <v>28</v>
      </c>
      <c r="C30" s="8">
        <f>B30/B36</f>
        <v>0.18666666666666668</v>
      </c>
      <c r="D30" s="5">
        <f aca="true" t="shared" si="7" ref="D30:D35">1/6</f>
        <v>0.16666666666666666</v>
      </c>
      <c r="E30" s="6"/>
      <c r="F30" s="18"/>
      <c r="G30" s="8"/>
      <c r="H30" s="5"/>
      <c r="I30" s="6">
        <f aca="true" t="shared" si="8" ref="I30:I35">I3+I12+I21</f>
        <v>22</v>
      </c>
      <c r="J30" s="8">
        <f>I30/I36</f>
        <v>0.14666666666666667</v>
      </c>
      <c r="K30" s="6"/>
      <c r="L30" s="8"/>
      <c r="M30" s="9">
        <f aca="true" t="shared" si="9" ref="M30:M35">B30+I30</f>
        <v>50</v>
      </c>
      <c r="N30" s="10">
        <f>M30/M36</f>
        <v>0.16666666666666666</v>
      </c>
      <c r="O30" s="9"/>
      <c r="P30" s="10"/>
    </row>
    <row r="31" spans="1:16" ht="11.25">
      <c r="A31" s="6">
        <v>2</v>
      </c>
      <c r="B31" s="6">
        <f t="shared" si="6"/>
        <v>29</v>
      </c>
      <c r="C31" s="8">
        <f>B31/B36</f>
        <v>0.19333333333333333</v>
      </c>
      <c r="D31" s="5">
        <f t="shared" si="7"/>
        <v>0.16666666666666666</v>
      </c>
      <c r="E31" s="6">
        <v>1</v>
      </c>
      <c r="F31" s="18">
        <f>F4+F13+F22</f>
        <v>57</v>
      </c>
      <c r="G31" s="8">
        <f>F31/F36</f>
        <v>0.38</v>
      </c>
      <c r="H31" s="5">
        <f>2/6</f>
        <v>0.3333333333333333</v>
      </c>
      <c r="I31" s="6">
        <f t="shared" si="8"/>
        <v>25</v>
      </c>
      <c r="J31" s="8">
        <f>I31/I36</f>
        <v>0.16666666666666666</v>
      </c>
      <c r="K31" s="6">
        <f>K4+K13+K22</f>
        <v>47</v>
      </c>
      <c r="L31" s="8">
        <f>K31/K36</f>
        <v>0.31333333333333335</v>
      </c>
      <c r="M31" s="9">
        <f t="shared" si="9"/>
        <v>54</v>
      </c>
      <c r="N31" s="10">
        <f>M31/M36</f>
        <v>0.18</v>
      </c>
      <c r="O31" s="9">
        <f>M30+M31</f>
        <v>104</v>
      </c>
      <c r="P31" s="10">
        <f>O31/O36</f>
        <v>0.3466666666666667</v>
      </c>
    </row>
    <row r="32" spans="1:16" ht="11.25">
      <c r="A32" s="6">
        <v>3</v>
      </c>
      <c r="B32" s="6">
        <f t="shared" si="6"/>
        <v>25</v>
      </c>
      <c r="C32" s="8">
        <f>B32/B36</f>
        <v>0.16666666666666666</v>
      </c>
      <c r="D32" s="5">
        <f t="shared" si="7"/>
        <v>0.16666666666666666</v>
      </c>
      <c r="E32" s="6"/>
      <c r="F32" s="18"/>
      <c r="G32" s="8"/>
      <c r="H32" s="5"/>
      <c r="I32" s="6">
        <f t="shared" si="8"/>
        <v>28</v>
      </c>
      <c r="J32" s="8">
        <f>I32/I36</f>
        <v>0.18666666666666668</v>
      </c>
      <c r="K32" s="6"/>
      <c r="L32" s="8"/>
      <c r="M32" s="9">
        <f t="shared" si="9"/>
        <v>53</v>
      </c>
      <c r="N32" s="10">
        <f>M32/M36</f>
        <v>0.17666666666666667</v>
      </c>
      <c r="O32" s="9"/>
      <c r="P32" s="10"/>
    </row>
    <row r="33" spans="1:16" ht="11.25">
      <c r="A33" s="6">
        <v>4</v>
      </c>
      <c r="B33" s="6">
        <f t="shared" si="6"/>
        <v>18</v>
      </c>
      <c r="C33" s="8">
        <f>B33/B36</f>
        <v>0.12</v>
      </c>
      <c r="D33" s="5">
        <f t="shared" si="7"/>
        <v>0.16666666666666666</v>
      </c>
      <c r="E33" s="6">
        <v>2</v>
      </c>
      <c r="F33" s="18">
        <f>F6+F15+F24</f>
        <v>43</v>
      </c>
      <c r="G33" s="8">
        <f>F33/F36</f>
        <v>0.2866666666666667</v>
      </c>
      <c r="H33" s="5">
        <f>2/6</f>
        <v>0.3333333333333333</v>
      </c>
      <c r="I33" s="6">
        <f t="shared" si="8"/>
        <v>25</v>
      </c>
      <c r="J33" s="8">
        <f>I33/I36</f>
        <v>0.16666666666666666</v>
      </c>
      <c r="K33" s="6">
        <f>K6+K15+K24</f>
        <v>53</v>
      </c>
      <c r="L33" s="8">
        <f>K33/K36</f>
        <v>0.35333333333333333</v>
      </c>
      <c r="M33" s="9">
        <f t="shared" si="9"/>
        <v>43</v>
      </c>
      <c r="N33" s="10">
        <f>M33/M36</f>
        <v>0.14333333333333334</v>
      </c>
      <c r="O33" s="9">
        <f>M32+M33</f>
        <v>96</v>
      </c>
      <c r="P33" s="10">
        <f>O33/O36</f>
        <v>0.32</v>
      </c>
    </row>
    <row r="34" spans="1:16" ht="11.25">
      <c r="A34" s="6">
        <v>5</v>
      </c>
      <c r="B34" s="6">
        <f t="shared" si="6"/>
        <v>29</v>
      </c>
      <c r="C34" s="8">
        <f>B34/B36</f>
        <v>0.19333333333333333</v>
      </c>
      <c r="D34" s="5">
        <f t="shared" si="7"/>
        <v>0.16666666666666666</v>
      </c>
      <c r="E34" s="6"/>
      <c r="F34" s="18"/>
      <c r="G34" s="8"/>
      <c r="H34" s="5"/>
      <c r="I34" s="6">
        <f t="shared" si="8"/>
        <v>23</v>
      </c>
      <c r="J34" s="8">
        <f>I34/I36</f>
        <v>0.15333333333333332</v>
      </c>
      <c r="K34" s="6"/>
      <c r="L34" s="8"/>
      <c r="M34" s="9">
        <f t="shared" si="9"/>
        <v>52</v>
      </c>
      <c r="N34" s="10">
        <f>M34/M36</f>
        <v>0.17333333333333334</v>
      </c>
      <c r="O34" s="9"/>
      <c r="P34" s="10"/>
    </row>
    <row r="35" spans="1:16" ht="11.25">
      <c r="A35" s="6">
        <v>6</v>
      </c>
      <c r="B35" s="6">
        <f t="shared" si="6"/>
        <v>21</v>
      </c>
      <c r="C35" s="8">
        <f>B35/B36</f>
        <v>0.14</v>
      </c>
      <c r="D35" s="5">
        <f t="shared" si="7"/>
        <v>0.16666666666666666</v>
      </c>
      <c r="E35" s="6">
        <v>3</v>
      </c>
      <c r="F35" s="18">
        <f>F8+F17+F26</f>
        <v>50</v>
      </c>
      <c r="G35" s="8">
        <f>F35/F36</f>
        <v>0.3333333333333333</v>
      </c>
      <c r="H35" s="5">
        <f>2/6</f>
        <v>0.3333333333333333</v>
      </c>
      <c r="I35" s="6">
        <f t="shared" si="8"/>
        <v>27</v>
      </c>
      <c r="J35" s="8">
        <f>I35/I36</f>
        <v>0.18</v>
      </c>
      <c r="K35" s="6">
        <f>K8+K17+K26</f>
        <v>50</v>
      </c>
      <c r="L35" s="8">
        <f>K35/K36</f>
        <v>0.3333333333333333</v>
      </c>
      <c r="M35" s="9">
        <f t="shared" si="9"/>
        <v>48</v>
      </c>
      <c r="N35" s="10">
        <f>M35/M36</f>
        <v>0.16</v>
      </c>
      <c r="O35" s="9">
        <f>M34+M35</f>
        <v>100</v>
      </c>
      <c r="P35" s="10">
        <f>O35/O36</f>
        <v>0.3333333333333333</v>
      </c>
    </row>
    <row r="36" spans="1:16" ht="11.25">
      <c r="A36" s="6" t="s">
        <v>2</v>
      </c>
      <c r="B36" s="6">
        <f>SUM(B30:B35)</f>
        <v>150</v>
      </c>
      <c r="C36" s="8">
        <f>SUM(C30:C35)</f>
        <v>1</v>
      </c>
      <c r="D36" s="8"/>
      <c r="E36" s="6"/>
      <c r="F36" s="18">
        <f>SUM(F31:F35)</f>
        <v>150</v>
      </c>
      <c r="G36" s="8">
        <f>SUM(G31:G35)</f>
        <v>1</v>
      </c>
      <c r="H36" s="5"/>
      <c r="I36" s="6">
        <f>SUM(I30:I35)</f>
        <v>150</v>
      </c>
      <c r="J36" s="8">
        <f>SUM(J30:J35)</f>
        <v>1</v>
      </c>
      <c r="K36" s="6">
        <f>SUM(K31:K35)</f>
        <v>150</v>
      </c>
      <c r="L36" s="8">
        <f>SUM(L31:L35)</f>
        <v>1</v>
      </c>
      <c r="M36" s="9">
        <f>SUM(M30:M35)</f>
        <v>300</v>
      </c>
      <c r="N36" s="10">
        <f>SUM(N30:N35)</f>
        <v>1</v>
      </c>
      <c r="O36" s="9">
        <f>SUM(O31:O35)</f>
        <v>300</v>
      </c>
      <c r="P36" s="10">
        <f>SUM(P31:P35)</f>
        <v>1</v>
      </c>
    </row>
    <row r="40" spans="1:8" ht="11.25">
      <c r="A40" s="11" t="s">
        <v>17</v>
      </c>
      <c r="B40" s="11"/>
      <c r="C40" s="12"/>
      <c r="D40" s="11"/>
      <c r="E40" s="11"/>
      <c r="F40" s="19"/>
      <c r="G40" s="12"/>
      <c r="H40" s="11"/>
    </row>
    <row r="41" spans="1:8" ht="11.25">
      <c r="A41" s="11" t="s">
        <v>1</v>
      </c>
      <c r="B41" s="11" t="s">
        <v>18</v>
      </c>
      <c r="C41" s="12" t="s">
        <v>19</v>
      </c>
      <c r="D41" s="11"/>
      <c r="E41" s="11" t="s">
        <v>3</v>
      </c>
      <c r="F41" s="19" t="s">
        <v>18</v>
      </c>
      <c r="G41" s="12" t="s">
        <v>19</v>
      </c>
      <c r="H41" s="11"/>
    </row>
    <row r="42" spans="1:8" ht="11.25">
      <c r="A42" s="11">
        <v>1</v>
      </c>
      <c r="B42" s="11">
        <v>1</v>
      </c>
      <c r="C42" s="12">
        <f>B42/B48</f>
        <v>0.16666666666666666</v>
      </c>
      <c r="D42" s="12"/>
      <c r="E42" s="11"/>
      <c r="F42" s="19"/>
      <c r="G42" s="12"/>
      <c r="H42" s="13"/>
    </row>
    <row r="43" spans="1:8" ht="11.25">
      <c r="A43" s="11">
        <v>2</v>
      </c>
      <c r="B43" s="11">
        <v>1</v>
      </c>
      <c r="C43" s="12">
        <f>B43/B48</f>
        <v>0.16666666666666666</v>
      </c>
      <c r="D43" s="12"/>
      <c r="E43" s="11">
        <v>1</v>
      </c>
      <c r="F43" s="19">
        <v>1</v>
      </c>
      <c r="G43" s="12">
        <f>F43/F48</f>
        <v>0.3333333333333333</v>
      </c>
      <c r="H43" s="12"/>
    </row>
    <row r="44" spans="1:8" ht="11.25">
      <c r="A44" s="11">
        <v>3</v>
      </c>
      <c r="B44" s="11">
        <v>1</v>
      </c>
      <c r="C44" s="12">
        <f>B44/B48</f>
        <v>0.16666666666666666</v>
      </c>
      <c r="D44" s="12"/>
      <c r="E44" s="11"/>
      <c r="F44" s="19"/>
      <c r="G44" s="12"/>
      <c r="H44" s="12"/>
    </row>
    <row r="45" spans="1:8" ht="11.25">
      <c r="A45" s="11">
        <v>4</v>
      </c>
      <c r="B45" s="11">
        <v>1</v>
      </c>
      <c r="C45" s="12">
        <f>B45/B48</f>
        <v>0.16666666666666666</v>
      </c>
      <c r="D45" s="12"/>
      <c r="E45" s="11">
        <v>2</v>
      </c>
      <c r="F45" s="19">
        <v>1</v>
      </c>
      <c r="G45" s="12">
        <f>F45/F48</f>
        <v>0.3333333333333333</v>
      </c>
      <c r="H45" s="12"/>
    </row>
    <row r="46" spans="1:8" ht="11.25">
      <c r="A46" s="11">
        <v>5</v>
      </c>
      <c r="B46" s="11">
        <v>1</v>
      </c>
      <c r="C46" s="12">
        <f>B46/B48</f>
        <v>0.16666666666666666</v>
      </c>
      <c r="D46" s="12"/>
      <c r="E46" s="11"/>
      <c r="F46" s="19"/>
      <c r="G46" s="12"/>
      <c r="H46" s="12"/>
    </row>
    <row r="47" spans="1:8" ht="11.25">
      <c r="A47" s="11">
        <v>6</v>
      </c>
      <c r="B47" s="11">
        <v>1</v>
      </c>
      <c r="C47" s="12">
        <f>B47/B48</f>
        <v>0.16666666666666666</v>
      </c>
      <c r="D47" s="12"/>
      <c r="E47" s="11">
        <v>3</v>
      </c>
      <c r="F47" s="19">
        <v>1</v>
      </c>
      <c r="G47" s="12">
        <f>F47/F48</f>
        <v>0.3333333333333333</v>
      </c>
      <c r="H47" s="12"/>
    </row>
    <row r="48" spans="1:8" ht="11.25">
      <c r="A48" s="11" t="s">
        <v>2</v>
      </c>
      <c r="B48" s="11">
        <f>SUM(B42:B47)</f>
        <v>6</v>
      </c>
      <c r="C48" s="12">
        <f>SUM(C42:C47)</f>
        <v>0.9999999999999999</v>
      </c>
      <c r="D48" s="12"/>
      <c r="E48" s="11"/>
      <c r="F48" s="19">
        <f>SUM(F43:F47)</f>
        <v>3</v>
      </c>
      <c r="G48" s="12">
        <f>SUM(G43:G47)</f>
        <v>1</v>
      </c>
      <c r="H48" s="12"/>
    </row>
    <row r="51" spans="1:16" ht="11.25">
      <c r="A51" s="2" t="s">
        <v>0</v>
      </c>
      <c r="B51" s="2"/>
      <c r="C51" s="5"/>
      <c r="D51" s="2"/>
      <c r="E51" s="2"/>
      <c r="F51" s="17"/>
      <c r="G51" s="5"/>
      <c r="H51" s="2"/>
      <c r="I51" s="2"/>
      <c r="J51" s="5"/>
      <c r="K51" s="2"/>
      <c r="L51" s="5"/>
      <c r="M51" s="3"/>
      <c r="N51" s="16"/>
      <c r="O51" s="3"/>
      <c r="P51" s="16"/>
    </row>
    <row r="52" spans="1:16" ht="11.25">
      <c r="A52" s="2" t="s">
        <v>1</v>
      </c>
      <c r="B52" s="2" t="s">
        <v>4</v>
      </c>
      <c r="C52" s="5" t="s">
        <v>5</v>
      </c>
      <c r="D52" s="2"/>
      <c r="E52" s="2" t="s">
        <v>3</v>
      </c>
      <c r="F52" s="17" t="s">
        <v>4</v>
      </c>
      <c r="G52" s="5" t="s">
        <v>5</v>
      </c>
      <c r="H52" s="2"/>
      <c r="I52" s="2" t="s">
        <v>4</v>
      </c>
      <c r="J52" s="5" t="s">
        <v>5</v>
      </c>
      <c r="K52" s="2" t="s">
        <v>4</v>
      </c>
      <c r="L52" s="5" t="s">
        <v>5</v>
      </c>
      <c r="M52" s="3" t="s">
        <v>4</v>
      </c>
      <c r="N52" s="16" t="s">
        <v>5</v>
      </c>
      <c r="O52" s="3" t="s">
        <v>4</v>
      </c>
      <c r="P52" s="16" t="s">
        <v>5</v>
      </c>
    </row>
    <row r="53" spans="1:16" ht="11.25">
      <c r="A53" s="2">
        <v>1</v>
      </c>
      <c r="B53" s="2">
        <v>5</v>
      </c>
      <c r="C53" s="5">
        <f>B53/B59</f>
        <v>0.1</v>
      </c>
      <c r="D53" s="4"/>
      <c r="E53" s="2"/>
      <c r="F53" s="17"/>
      <c r="G53" s="5"/>
      <c r="H53" s="4"/>
      <c r="I53" s="2">
        <v>10</v>
      </c>
      <c r="J53" s="5">
        <f>I53/I59</f>
        <v>0.2</v>
      </c>
      <c r="K53" s="2"/>
      <c r="L53" s="5"/>
      <c r="M53" s="3">
        <f aca="true" t="shared" si="10" ref="M53:M58">B53+I53</f>
        <v>15</v>
      </c>
      <c r="N53" s="16">
        <f>M53/M59</f>
        <v>0.15</v>
      </c>
      <c r="O53" s="3"/>
      <c r="P53" s="16"/>
    </row>
    <row r="54" spans="1:16" ht="11.25">
      <c r="A54" s="2">
        <v>2</v>
      </c>
      <c r="B54" s="2">
        <v>10</v>
      </c>
      <c r="C54" s="5">
        <f>B54/B59</f>
        <v>0.2</v>
      </c>
      <c r="D54" s="4"/>
      <c r="E54" s="2">
        <v>1</v>
      </c>
      <c r="F54" s="17">
        <f>B53+B54</f>
        <v>15</v>
      </c>
      <c r="G54" s="5">
        <f>F54/F59</f>
        <v>0.3</v>
      </c>
      <c r="H54" s="4"/>
      <c r="I54" s="2">
        <v>7</v>
      </c>
      <c r="J54" s="5">
        <f>I54/I59</f>
        <v>0.14</v>
      </c>
      <c r="K54" s="2">
        <f>I53+I54</f>
        <v>17</v>
      </c>
      <c r="L54" s="5">
        <f>K54/K59</f>
        <v>0.34</v>
      </c>
      <c r="M54" s="3">
        <f t="shared" si="10"/>
        <v>17</v>
      </c>
      <c r="N54" s="16">
        <f>M54/M59</f>
        <v>0.17</v>
      </c>
      <c r="O54" s="3">
        <f>M53+M54</f>
        <v>32</v>
      </c>
      <c r="P54" s="16">
        <f>O54/O59</f>
        <v>0.32</v>
      </c>
    </row>
    <row r="55" spans="1:16" ht="11.25">
      <c r="A55" s="2">
        <v>3</v>
      </c>
      <c r="B55" s="2">
        <v>11</v>
      </c>
      <c r="C55" s="5">
        <f>B55/B59</f>
        <v>0.22</v>
      </c>
      <c r="D55" s="4"/>
      <c r="E55" s="2"/>
      <c r="F55" s="17"/>
      <c r="G55" s="5"/>
      <c r="H55" s="4"/>
      <c r="I55" s="2">
        <v>9</v>
      </c>
      <c r="J55" s="5">
        <f>I55/I59</f>
        <v>0.18</v>
      </c>
      <c r="K55" s="2"/>
      <c r="L55" s="5"/>
      <c r="M55" s="3">
        <f t="shared" si="10"/>
        <v>20</v>
      </c>
      <c r="N55" s="16">
        <f>M55/M59</f>
        <v>0.2</v>
      </c>
      <c r="O55" s="3"/>
      <c r="P55" s="16"/>
    </row>
    <row r="56" spans="1:16" ht="11.25">
      <c r="A56" s="2">
        <v>4</v>
      </c>
      <c r="B56" s="2">
        <v>11</v>
      </c>
      <c r="C56" s="5">
        <f>B56/B59</f>
        <v>0.22</v>
      </c>
      <c r="D56" s="4"/>
      <c r="E56" s="2">
        <v>2</v>
      </c>
      <c r="F56" s="17">
        <f>B55+B56</f>
        <v>22</v>
      </c>
      <c r="G56" s="5">
        <f>F56/F59</f>
        <v>0.44</v>
      </c>
      <c r="H56" s="4"/>
      <c r="I56" s="2">
        <v>9</v>
      </c>
      <c r="J56" s="5">
        <f>I56/I59</f>
        <v>0.18</v>
      </c>
      <c r="K56" s="2">
        <f>I55+I56</f>
        <v>18</v>
      </c>
      <c r="L56" s="5">
        <f>K56/K59</f>
        <v>0.36</v>
      </c>
      <c r="M56" s="3">
        <f t="shared" si="10"/>
        <v>20</v>
      </c>
      <c r="N56" s="16">
        <f>M56/M59</f>
        <v>0.2</v>
      </c>
      <c r="O56" s="3">
        <f>M55+M56</f>
        <v>40</v>
      </c>
      <c r="P56" s="16">
        <f>O56/O59</f>
        <v>0.4</v>
      </c>
    </row>
    <row r="57" spans="1:16" ht="11.25">
      <c r="A57" s="2">
        <v>5</v>
      </c>
      <c r="B57" s="2">
        <v>8</v>
      </c>
      <c r="C57" s="5">
        <f>B57/B59</f>
        <v>0.16</v>
      </c>
      <c r="D57" s="4"/>
      <c r="E57" s="2"/>
      <c r="F57" s="17"/>
      <c r="G57" s="5"/>
      <c r="H57" s="4"/>
      <c r="I57" s="2">
        <v>9</v>
      </c>
      <c r="J57" s="5">
        <f>I57/I59</f>
        <v>0.18</v>
      </c>
      <c r="K57" s="2"/>
      <c r="L57" s="5"/>
      <c r="M57" s="3">
        <f t="shared" si="10"/>
        <v>17</v>
      </c>
      <c r="N57" s="16">
        <f>M57/M59</f>
        <v>0.17</v>
      </c>
      <c r="O57" s="3"/>
      <c r="P57" s="16"/>
    </row>
    <row r="58" spans="1:16" ht="11.25">
      <c r="A58" s="2">
        <v>6</v>
      </c>
      <c r="B58" s="2">
        <v>5</v>
      </c>
      <c r="C58" s="5">
        <f>B58/B59</f>
        <v>0.1</v>
      </c>
      <c r="D58" s="4"/>
      <c r="E58" s="2">
        <v>3</v>
      </c>
      <c r="F58" s="17">
        <f>B57+B58</f>
        <v>13</v>
      </c>
      <c r="G58" s="5">
        <f>F58/F59</f>
        <v>0.26</v>
      </c>
      <c r="H58" s="4"/>
      <c r="I58" s="2">
        <v>6</v>
      </c>
      <c r="J58" s="5">
        <f>I58/I59</f>
        <v>0.12</v>
      </c>
      <c r="K58" s="2">
        <f>I57+I58</f>
        <v>15</v>
      </c>
      <c r="L58" s="5">
        <f>K58/K59</f>
        <v>0.3</v>
      </c>
      <c r="M58" s="3">
        <f t="shared" si="10"/>
        <v>11</v>
      </c>
      <c r="N58" s="16">
        <f>M58/M59</f>
        <v>0.11</v>
      </c>
      <c r="O58" s="3">
        <f>M57+M58</f>
        <v>28</v>
      </c>
      <c r="P58" s="16">
        <f>O58/O59</f>
        <v>0.28</v>
      </c>
    </row>
    <row r="59" spans="1:16" ht="11.25">
      <c r="A59" s="2" t="s">
        <v>2</v>
      </c>
      <c r="B59" s="2">
        <f>SUM(B53:B58)</f>
        <v>50</v>
      </c>
      <c r="C59" s="5">
        <f>SUM(C53:C58)</f>
        <v>1</v>
      </c>
      <c r="D59" s="4"/>
      <c r="E59" s="2"/>
      <c r="F59" s="17">
        <f>SUM(F54:F58)</f>
        <v>50</v>
      </c>
      <c r="G59" s="5">
        <f>SUM(G54:G58)</f>
        <v>1</v>
      </c>
      <c r="H59" s="4"/>
      <c r="I59" s="2">
        <f>SUM(I53:I58)</f>
        <v>50</v>
      </c>
      <c r="J59" s="5">
        <f>SUM(J53:J58)</f>
        <v>0.9999999999999999</v>
      </c>
      <c r="K59" s="2">
        <f>SUM(K54:K58)</f>
        <v>50</v>
      </c>
      <c r="L59" s="5">
        <f>SUM(L54:L58)</f>
        <v>1</v>
      </c>
      <c r="M59" s="3">
        <f>SUM(M53:M58)</f>
        <v>100</v>
      </c>
      <c r="N59" s="16">
        <f>SUM(N53:N58)</f>
        <v>1</v>
      </c>
      <c r="O59" s="3">
        <f>SUM(O54:O58)</f>
        <v>100</v>
      </c>
      <c r="P59" s="16">
        <f>SUM(P54:P58)</f>
        <v>1</v>
      </c>
    </row>
    <row r="60" spans="1:16" ht="11.25">
      <c r="A60" s="2" t="s">
        <v>7</v>
      </c>
      <c r="B60" s="2"/>
      <c r="C60" s="5"/>
      <c r="D60" s="4"/>
      <c r="E60" s="2"/>
      <c r="F60" s="17"/>
      <c r="G60" s="5"/>
      <c r="H60" s="4"/>
      <c r="I60" s="2"/>
      <c r="J60" s="5"/>
      <c r="K60" s="2"/>
      <c r="L60" s="5"/>
      <c r="M60" s="3"/>
      <c r="N60" s="16"/>
      <c r="O60" s="3"/>
      <c r="P60" s="16"/>
    </row>
    <row r="61" spans="1:16" ht="11.25">
      <c r="A61" s="2" t="s">
        <v>1</v>
      </c>
      <c r="B61" s="2" t="s">
        <v>4</v>
      </c>
      <c r="C61" s="5" t="s">
        <v>5</v>
      </c>
      <c r="D61" s="4"/>
      <c r="E61" s="2" t="s">
        <v>3</v>
      </c>
      <c r="F61" s="17" t="s">
        <v>4</v>
      </c>
      <c r="G61" s="5" t="s">
        <v>5</v>
      </c>
      <c r="H61" s="4"/>
      <c r="I61" s="2" t="s">
        <v>4</v>
      </c>
      <c r="J61" s="5" t="s">
        <v>5</v>
      </c>
      <c r="K61" s="2" t="s">
        <v>4</v>
      </c>
      <c r="L61" s="5" t="s">
        <v>5</v>
      </c>
      <c r="M61" s="3" t="s">
        <v>4</v>
      </c>
      <c r="N61" s="16" t="s">
        <v>5</v>
      </c>
      <c r="O61" s="3" t="s">
        <v>4</v>
      </c>
      <c r="P61" s="16" t="s">
        <v>5</v>
      </c>
    </row>
    <row r="62" spans="1:16" ht="11.25">
      <c r="A62" s="2">
        <v>1</v>
      </c>
      <c r="B62" s="2">
        <v>6</v>
      </c>
      <c r="C62" s="5">
        <f>B62/B68</f>
        <v>0.12</v>
      </c>
      <c r="D62" s="4"/>
      <c r="E62" s="2"/>
      <c r="F62" s="17"/>
      <c r="G62" s="5"/>
      <c r="H62" s="4"/>
      <c r="I62" s="2">
        <v>10</v>
      </c>
      <c r="J62" s="5">
        <f>I62/I68</f>
        <v>0.2</v>
      </c>
      <c r="K62" s="2"/>
      <c r="L62" s="5"/>
      <c r="M62" s="3">
        <f aca="true" t="shared" si="11" ref="M62:M67">B62+I62</f>
        <v>16</v>
      </c>
      <c r="N62" s="16">
        <f>M62/M68</f>
        <v>0.16</v>
      </c>
      <c r="O62" s="3"/>
      <c r="P62" s="16"/>
    </row>
    <row r="63" spans="1:16" ht="11.25">
      <c r="A63" s="2">
        <v>2</v>
      </c>
      <c r="B63" s="2">
        <v>12</v>
      </c>
      <c r="C63" s="5">
        <f>B63/B68</f>
        <v>0.24</v>
      </c>
      <c r="D63" s="4"/>
      <c r="E63" s="2">
        <v>1</v>
      </c>
      <c r="F63" s="17">
        <f>B62+B63</f>
        <v>18</v>
      </c>
      <c r="G63" s="5">
        <f>F63/F68</f>
        <v>0.36</v>
      </c>
      <c r="H63" s="4"/>
      <c r="I63" s="2">
        <v>8</v>
      </c>
      <c r="J63" s="5">
        <f>I63/I68</f>
        <v>0.16</v>
      </c>
      <c r="K63" s="2">
        <f>I62+I63</f>
        <v>18</v>
      </c>
      <c r="L63" s="5">
        <f>K63/K68</f>
        <v>0.36</v>
      </c>
      <c r="M63" s="3">
        <f t="shared" si="11"/>
        <v>20</v>
      </c>
      <c r="N63" s="16">
        <f>M63/M68</f>
        <v>0.2</v>
      </c>
      <c r="O63" s="3">
        <f>M62+M63</f>
        <v>36</v>
      </c>
      <c r="P63" s="16">
        <f>O63/O68</f>
        <v>0.36</v>
      </c>
    </row>
    <row r="64" spans="1:16" ht="11.25">
      <c r="A64" s="2">
        <v>3</v>
      </c>
      <c r="B64" s="2">
        <v>9</v>
      </c>
      <c r="C64" s="5">
        <f>B64/B68</f>
        <v>0.18</v>
      </c>
      <c r="D64" s="4"/>
      <c r="E64" s="2"/>
      <c r="F64" s="17"/>
      <c r="G64" s="5"/>
      <c r="H64" s="4"/>
      <c r="I64" s="2">
        <v>10</v>
      </c>
      <c r="J64" s="5">
        <f>I64/I68</f>
        <v>0.2</v>
      </c>
      <c r="K64" s="2"/>
      <c r="L64" s="5"/>
      <c r="M64" s="3">
        <f t="shared" si="11"/>
        <v>19</v>
      </c>
      <c r="N64" s="16">
        <f>M64/M68</f>
        <v>0.19</v>
      </c>
      <c r="O64" s="3"/>
      <c r="P64" s="16"/>
    </row>
    <row r="65" spans="1:16" ht="11.25">
      <c r="A65" s="2">
        <v>4</v>
      </c>
      <c r="B65" s="2">
        <v>8</v>
      </c>
      <c r="C65" s="5">
        <f>B65/B68</f>
        <v>0.16</v>
      </c>
      <c r="D65" s="4"/>
      <c r="E65" s="2">
        <v>2</v>
      </c>
      <c r="F65" s="17">
        <f>B64+B65</f>
        <v>17</v>
      </c>
      <c r="G65" s="5">
        <f>F65/F68</f>
        <v>0.34</v>
      </c>
      <c r="H65" s="4"/>
      <c r="I65" s="2">
        <v>7</v>
      </c>
      <c r="J65" s="5">
        <f>I65/I68</f>
        <v>0.14</v>
      </c>
      <c r="K65" s="2">
        <f>I64+I65</f>
        <v>17</v>
      </c>
      <c r="L65" s="5">
        <f>K65/K68</f>
        <v>0.34</v>
      </c>
      <c r="M65" s="3">
        <f t="shared" si="11"/>
        <v>15</v>
      </c>
      <c r="N65" s="16">
        <f>M65/M68</f>
        <v>0.15</v>
      </c>
      <c r="O65" s="3">
        <f>M64+M65</f>
        <v>34</v>
      </c>
      <c r="P65" s="16">
        <f>O65/O68</f>
        <v>0.34</v>
      </c>
    </row>
    <row r="66" spans="1:16" ht="11.25">
      <c r="A66" s="2">
        <v>5</v>
      </c>
      <c r="B66" s="2">
        <v>7</v>
      </c>
      <c r="C66" s="5">
        <f>B66/B68</f>
        <v>0.14</v>
      </c>
      <c r="D66" s="4"/>
      <c r="E66" s="2"/>
      <c r="F66" s="17"/>
      <c r="G66" s="5"/>
      <c r="H66" s="4"/>
      <c r="I66" s="2">
        <v>7</v>
      </c>
      <c r="J66" s="5">
        <f>I66/I68</f>
        <v>0.14</v>
      </c>
      <c r="K66" s="2"/>
      <c r="L66" s="5"/>
      <c r="M66" s="3">
        <f t="shared" si="11"/>
        <v>14</v>
      </c>
      <c r="N66" s="16">
        <f>M66/M68</f>
        <v>0.14</v>
      </c>
      <c r="O66" s="3"/>
      <c r="P66" s="16"/>
    </row>
    <row r="67" spans="1:16" ht="11.25">
      <c r="A67" s="2">
        <v>6</v>
      </c>
      <c r="B67" s="2">
        <v>8</v>
      </c>
      <c r="C67" s="5">
        <f>B67/B68</f>
        <v>0.16</v>
      </c>
      <c r="D67" s="4"/>
      <c r="E67" s="2">
        <v>3</v>
      </c>
      <c r="F67" s="17">
        <f>B66+B67</f>
        <v>15</v>
      </c>
      <c r="G67" s="5">
        <f>F67/F68</f>
        <v>0.3</v>
      </c>
      <c r="H67" s="4"/>
      <c r="I67" s="2">
        <v>8</v>
      </c>
      <c r="J67" s="5">
        <f>I67/I68</f>
        <v>0.16</v>
      </c>
      <c r="K67" s="2">
        <f>I66+I67</f>
        <v>15</v>
      </c>
      <c r="L67" s="5">
        <f>K67/K68</f>
        <v>0.3</v>
      </c>
      <c r="M67" s="3">
        <f t="shared" si="11"/>
        <v>16</v>
      </c>
      <c r="N67" s="16">
        <f>M67/M68</f>
        <v>0.16</v>
      </c>
      <c r="O67" s="3">
        <f>M66+M67</f>
        <v>30</v>
      </c>
      <c r="P67" s="16">
        <f>O67/O68</f>
        <v>0.3</v>
      </c>
    </row>
    <row r="68" spans="1:16" ht="11.25">
      <c r="A68" s="2" t="s">
        <v>2</v>
      </c>
      <c r="B68" s="2">
        <f>SUM(B62:B67)</f>
        <v>50</v>
      </c>
      <c r="C68" s="5">
        <f>SUM(C62:C67)</f>
        <v>1</v>
      </c>
      <c r="D68" s="4"/>
      <c r="E68" s="2"/>
      <c r="F68" s="17">
        <f>SUM(F63:F67)</f>
        <v>50</v>
      </c>
      <c r="G68" s="5">
        <f>SUM(G63:G67)</f>
        <v>1</v>
      </c>
      <c r="H68" s="4"/>
      <c r="I68" s="2">
        <f>SUM(I62:I67)</f>
        <v>50</v>
      </c>
      <c r="J68" s="5">
        <f>SUM(J62:J67)</f>
        <v>1</v>
      </c>
      <c r="K68" s="2">
        <f>SUM(K63:K67)</f>
        <v>50</v>
      </c>
      <c r="L68" s="5">
        <f>SUM(L63:L67)</f>
        <v>1</v>
      </c>
      <c r="M68" s="3">
        <f>SUM(M62:M67)</f>
        <v>100</v>
      </c>
      <c r="N68" s="16">
        <f>SUM(N62:N67)</f>
        <v>1</v>
      </c>
      <c r="O68" s="3">
        <f>SUM(O63:O67)</f>
        <v>100</v>
      </c>
      <c r="P68" s="16">
        <f>SUM(P63:P67)</f>
        <v>1</v>
      </c>
    </row>
    <row r="69" spans="1:16" ht="11.25">
      <c r="A69" s="2" t="s">
        <v>10</v>
      </c>
      <c r="B69" s="2"/>
      <c r="C69" s="5"/>
      <c r="D69" s="4"/>
      <c r="E69" s="2"/>
      <c r="F69" s="17"/>
      <c r="G69" s="5"/>
      <c r="H69" s="4"/>
      <c r="I69" s="2"/>
      <c r="J69" s="5"/>
      <c r="K69" s="2"/>
      <c r="L69" s="5"/>
      <c r="M69" s="3"/>
      <c r="N69" s="16"/>
      <c r="O69" s="3"/>
      <c r="P69" s="16"/>
    </row>
    <row r="70" spans="1:16" ht="11.25">
      <c r="A70" s="2" t="s">
        <v>1</v>
      </c>
      <c r="B70" s="2" t="s">
        <v>4</v>
      </c>
      <c r="C70" s="5" t="s">
        <v>5</v>
      </c>
      <c r="D70" s="4"/>
      <c r="E70" s="2" t="s">
        <v>3</v>
      </c>
      <c r="F70" s="17" t="s">
        <v>4</v>
      </c>
      <c r="G70" s="5" t="s">
        <v>5</v>
      </c>
      <c r="H70" s="4"/>
      <c r="I70" s="2" t="s">
        <v>4</v>
      </c>
      <c r="J70" s="5" t="s">
        <v>5</v>
      </c>
      <c r="K70" s="2" t="s">
        <v>4</v>
      </c>
      <c r="L70" s="5" t="s">
        <v>5</v>
      </c>
      <c r="M70" s="3" t="s">
        <v>4</v>
      </c>
      <c r="N70" s="16" t="s">
        <v>5</v>
      </c>
      <c r="O70" s="3" t="s">
        <v>4</v>
      </c>
      <c r="P70" s="16" t="s">
        <v>5</v>
      </c>
    </row>
    <row r="71" spans="1:16" ht="11.25">
      <c r="A71" s="2">
        <v>1</v>
      </c>
      <c r="B71" s="2">
        <v>6</v>
      </c>
      <c r="C71" s="5">
        <f>B71/B77</f>
        <v>0.12</v>
      </c>
      <c r="D71" s="4"/>
      <c r="E71" s="2"/>
      <c r="F71" s="17"/>
      <c r="G71" s="5"/>
      <c r="H71" s="4"/>
      <c r="I71" s="2">
        <v>8</v>
      </c>
      <c r="J71" s="5">
        <f>I71/I77</f>
        <v>0.16</v>
      </c>
      <c r="K71" s="2"/>
      <c r="L71" s="5"/>
      <c r="M71" s="3">
        <f aca="true" t="shared" si="12" ref="M71:M76">B71+I71</f>
        <v>14</v>
      </c>
      <c r="N71" s="16">
        <f>M71/M77</f>
        <v>0.14</v>
      </c>
      <c r="O71" s="3"/>
      <c r="P71" s="16"/>
    </row>
    <row r="72" spans="1:16" ht="11.25">
      <c r="A72" s="2">
        <v>2</v>
      </c>
      <c r="B72" s="2">
        <v>5</v>
      </c>
      <c r="C72" s="5">
        <f>B72/B77</f>
        <v>0.1</v>
      </c>
      <c r="D72" s="4"/>
      <c r="E72" s="2">
        <v>1</v>
      </c>
      <c r="F72" s="17">
        <f>B71+B72</f>
        <v>11</v>
      </c>
      <c r="G72" s="5">
        <f>F72/F77</f>
        <v>0.22</v>
      </c>
      <c r="H72" s="4"/>
      <c r="I72" s="2">
        <v>9</v>
      </c>
      <c r="J72" s="5">
        <f>I72/I77</f>
        <v>0.18</v>
      </c>
      <c r="K72" s="2">
        <f>I71+I72</f>
        <v>17</v>
      </c>
      <c r="L72" s="5">
        <f>K72/K77</f>
        <v>0.34</v>
      </c>
      <c r="M72" s="3">
        <f t="shared" si="12"/>
        <v>14</v>
      </c>
      <c r="N72" s="16">
        <f>M72/M77</f>
        <v>0.14</v>
      </c>
      <c r="O72" s="3">
        <f>M71+M72</f>
        <v>28</v>
      </c>
      <c r="P72" s="16">
        <f>O72/O77</f>
        <v>0.28</v>
      </c>
    </row>
    <row r="73" spans="1:16" ht="11.25">
      <c r="A73" s="2">
        <v>3</v>
      </c>
      <c r="B73" s="2">
        <v>8</v>
      </c>
      <c r="C73" s="5">
        <f>B73/B77</f>
        <v>0.16</v>
      </c>
      <c r="D73" s="4"/>
      <c r="E73" s="2"/>
      <c r="F73" s="17"/>
      <c r="G73" s="5"/>
      <c r="H73" s="4"/>
      <c r="I73" s="2">
        <v>7</v>
      </c>
      <c r="J73" s="5">
        <f>I73/I77</f>
        <v>0.14</v>
      </c>
      <c r="K73" s="2"/>
      <c r="L73" s="5"/>
      <c r="M73" s="3">
        <f t="shared" si="12"/>
        <v>15</v>
      </c>
      <c r="N73" s="16">
        <f>M73/M77</f>
        <v>0.15</v>
      </c>
      <c r="O73" s="3"/>
      <c r="P73" s="16"/>
    </row>
    <row r="74" spans="1:16" ht="11.25">
      <c r="A74" s="2">
        <v>4</v>
      </c>
      <c r="B74" s="2">
        <v>11</v>
      </c>
      <c r="C74" s="5">
        <f>B74/B77</f>
        <v>0.22</v>
      </c>
      <c r="D74" s="4"/>
      <c r="E74" s="2">
        <v>2</v>
      </c>
      <c r="F74" s="17">
        <f>B73+B74</f>
        <v>19</v>
      </c>
      <c r="G74" s="5">
        <f>F74/F77</f>
        <v>0.38</v>
      </c>
      <c r="H74" s="4"/>
      <c r="I74" s="2">
        <v>11</v>
      </c>
      <c r="J74" s="5">
        <f>I74/I77</f>
        <v>0.22</v>
      </c>
      <c r="K74" s="2">
        <f>I73+I74</f>
        <v>18</v>
      </c>
      <c r="L74" s="5">
        <f>K74/K77</f>
        <v>0.36</v>
      </c>
      <c r="M74" s="3">
        <f t="shared" si="12"/>
        <v>22</v>
      </c>
      <c r="N74" s="16">
        <f>M74/M77</f>
        <v>0.22</v>
      </c>
      <c r="O74" s="3">
        <f>M73+M74</f>
        <v>37</v>
      </c>
      <c r="P74" s="16">
        <f>O74/O77</f>
        <v>0.37</v>
      </c>
    </row>
    <row r="75" spans="1:16" ht="11.25">
      <c r="A75" s="2">
        <v>5</v>
      </c>
      <c r="B75" s="2">
        <v>8</v>
      </c>
      <c r="C75" s="5">
        <f>B75/B77</f>
        <v>0.16</v>
      </c>
      <c r="D75" s="4"/>
      <c r="E75" s="2"/>
      <c r="F75" s="17"/>
      <c r="G75" s="5"/>
      <c r="H75" s="4"/>
      <c r="I75" s="2">
        <v>10</v>
      </c>
      <c r="J75" s="5">
        <f>I75/I77</f>
        <v>0.2</v>
      </c>
      <c r="K75" s="2"/>
      <c r="L75" s="5"/>
      <c r="M75" s="3">
        <f t="shared" si="12"/>
        <v>18</v>
      </c>
      <c r="N75" s="16">
        <f>M75/M77</f>
        <v>0.18</v>
      </c>
      <c r="O75" s="3"/>
      <c r="P75" s="16"/>
    </row>
    <row r="76" spans="1:16" ht="11.25">
      <c r="A76" s="2">
        <v>6</v>
      </c>
      <c r="B76" s="2">
        <v>12</v>
      </c>
      <c r="C76" s="5">
        <f>B76/B77</f>
        <v>0.24</v>
      </c>
      <c r="D76" s="4"/>
      <c r="E76" s="2">
        <v>3</v>
      </c>
      <c r="F76" s="17">
        <f>B75+B76</f>
        <v>20</v>
      </c>
      <c r="G76" s="5">
        <f>F76/F77</f>
        <v>0.4</v>
      </c>
      <c r="H76" s="4"/>
      <c r="I76" s="2">
        <v>5</v>
      </c>
      <c r="J76" s="5">
        <f>I76/I77</f>
        <v>0.1</v>
      </c>
      <c r="K76" s="2">
        <f>I75+I76</f>
        <v>15</v>
      </c>
      <c r="L76" s="5">
        <f>K76/K77</f>
        <v>0.3</v>
      </c>
      <c r="M76" s="3">
        <f t="shared" si="12"/>
        <v>17</v>
      </c>
      <c r="N76" s="16">
        <f>M76/M77</f>
        <v>0.17</v>
      </c>
      <c r="O76" s="3">
        <f>M75+M76</f>
        <v>35</v>
      </c>
      <c r="P76" s="16">
        <f>O76/O77</f>
        <v>0.35</v>
      </c>
    </row>
    <row r="77" spans="1:16" ht="11.25">
      <c r="A77" s="2" t="s">
        <v>2</v>
      </c>
      <c r="B77" s="2">
        <f>SUM(B71:B76)</f>
        <v>50</v>
      </c>
      <c r="C77" s="5">
        <f>SUM(C71:C76)</f>
        <v>1</v>
      </c>
      <c r="D77" s="4"/>
      <c r="E77" s="2"/>
      <c r="F77" s="17">
        <f>SUM(F72:F76)</f>
        <v>50</v>
      </c>
      <c r="G77" s="5">
        <f>SUM(G72:G76)</f>
        <v>1</v>
      </c>
      <c r="H77" s="4"/>
      <c r="I77" s="2">
        <f>SUM(I71:I76)</f>
        <v>50</v>
      </c>
      <c r="J77" s="5">
        <f>SUM(J71:J76)</f>
        <v>0.9999999999999999</v>
      </c>
      <c r="K77" s="2">
        <f>SUM(K72:K76)</f>
        <v>50</v>
      </c>
      <c r="L77" s="5">
        <f>SUM(L72:L76)</f>
        <v>1</v>
      </c>
      <c r="M77" s="3">
        <f>SUM(M71:M76)</f>
        <v>100</v>
      </c>
      <c r="N77" s="16">
        <f>SUM(N71:N76)</f>
        <v>1</v>
      </c>
      <c r="O77" s="3">
        <f>SUM(O72:O76)</f>
        <v>100</v>
      </c>
      <c r="P77" s="16">
        <f>SUM(P72:P76)</f>
        <v>1</v>
      </c>
    </row>
    <row r="78" spans="1:22" ht="11.25">
      <c r="A78" s="6" t="s">
        <v>14</v>
      </c>
      <c r="B78" s="6"/>
      <c r="C78" s="8"/>
      <c r="D78" s="7"/>
      <c r="E78" s="6"/>
      <c r="F78" s="18"/>
      <c r="G78" s="8"/>
      <c r="H78" s="7"/>
      <c r="I78" s="6"/>
      <c r="J78" s="8"/>
      <c r="K78" s="6"/>
      <c r="L78" s="8"/>
      <c r="M78" s="9"/>
      <c r="N78" s="10"/>
      <c r="O78" s="9"/>
      <c r="P78" s="10"/>
      <c r="Q78" s="11" t="s">
        <v>17</v>
      </c>
      <c r="R78" s="11"/>
      <c r="S78" s="11"/>
      <c r="T78" s="11"/>
      <c r="U78" s="11"/>
      <c r="V78" s="11"/>
    </row>
    <row r="79" spans="1:22" ht="11.25">
      <c r="A79" s="6" t="s">
        <v>1</v>
      </c>
      <c r="B79" s="6" t="s">
        <v>4</v>
      </c>
      <c r="C79" s="8" t="s">
        <v>5</v>
      </c>
      <c r="D79" s="7"/>
      <c r="E79" s="6" t="s">
        <v>3</v>
      </c>
      <c r="F79" s="18" t="s">
        <v>4</v>
      </c>
      <c r="G79" s="8" t="s">
        <v>5</v>
      </c>
      <c r="H79" s="7"/>
      <c r="I79" s="6" t="s">
        <v>4</v>
      </c>
      <c r="J79" s="8" t="s">
        <v>5</v>
      </c>
      <c r="K79" s="6" t="s">
        <v>4</v>
      </c>
      <c r="L79" s="8" t="s">
        <v>5</v>
      </c>
      <c r="M79" s="9" t="s">
        <v>4</v>
      </c>
      <c r="N79" s="10" t="s">
        <v>5</v>
      </c>
      <c r="O79" s="9" t="s">
        <v>4</v>
      </c>
      <c r="P79" s="10" t="s">
        <v>5</v>
      </c>
      <c r="Q79" s="11" t="s">
        <v>1</v>
      </c>
      <c r="R79" s="11" t="s">
        <v>18</v>
      </c>
      <c r="S79" s="11" t="s">
        <v>19</v>
      </c>
      <c r="T79" s="11" t="s">
        <v>3</v>
      </c>
      <c r="U79" s="11" t="s">
        <v>18</v>
      </c>
      <c r="V79" s="11" t="s">
        <v>19</v>
      </c>
    </row>
    <row r="80" spans="1:22" ht="11.25">
      <c r="A80" s="6">
        <v>1</v>
      </c>
      <c r="B80" s="6">
        <f aca="true" t="shared" si="13" ref="B80:B85">B53+B62+B71</f>
        <v>17</v>
      </c>
      <c r="C80" s="8">
        <f>B80/B86</f>
        <v>0.11333333333333333</v>
      </c>
      <c r="D80" s="7"/>
      <c r="E80" s="6"/>
      <c r="F80" s="18"/>
      <c r="G80" s="8"/>
      <c r="H80" s="7"/>
      <c r="I80" s="6">
        <f aca="true" t="shared" si="14" ref="I80:I85">I53+I62+I71</f>
        <v>28</v>
      </c>
      <c r="J80" s="8">
        <f>I80/I86</f>
        <v>0.18666666666666668</v>
      </c>
      <c r="K80" s="6"/>
      <c r="L80" s="8"/>
      <c r="M80" s="9">
        <f aca="true" t="shared" si="15" ref="M80:M85">B80+I80</f>
        <v>45</v>
      </c>
      <c r="N80" s="10">
        <f>M80/M86</f>
        <v>0.15</v>
      </c>
      <c r="O80" s="9"/>
      <c r="P80" s="10"/>
      <c r="Q80" s="11">
        <v>1</v>
      </c>
      <c r="R80" s="11">
        <v>1</v>
      </c>
      <c r="S80" s="12">
        <f>R80/R86</f>
        <v>0.16666666666666666</v>
      </c>
      <c r="T80" s="11"/>
      <c r="U80" s="11"/>
      <c r="V80" s="13"/>
    </row>
    <row r="81" spans="1:22" ht="11.25">
      <c r="A81" s="6">
        <v>2</v>
      </c>
      <c r="B81" s="6">
        <f t="shared" si="13"/>
        <v>27</v>
      </c>
      <c r="C81" s="8">
        <f>B81/B86</f>
        <v>0.18</v>
      </c>
      <c r="D81" s="7"/>
      <c r="E81" s="6">
        <v>1</v>
      </c>
      <c r="F81" s="18">
        <f>F54+F63+F72</f>
        <v>44</v>
      </c>
      <c r="G81" s="8">
        <f>F81/F86</f>
        <v>0.29333333333333333</v>
      </c>
      <c r="H81" s="7"/>
      <c r="I81" s="6">
        <f t="shared" si="14"/>
        <v>24</v>
      </c>
      <c r="J81" s="8">
        <f>I81/I86</f>
        <v>0.16</v>
      </c>
      <c r="K81" s="6">
        <f>K54+K63+K72</f>
        <v>52</v>
      </c>
      <c r="L81" s="8">
        <f>K81/K86</f>
        <v>0.3466666666666667</v>
      </c>
      <c r="M81" s="9">
        <f t="shared" si="15"/>
        <v>51</v>
      </c>
      <c r="N81" s="10">
        <f>M81/M86</f>
        <v>0.17</v>
      </c>
      <c r="O81" s="9">
        <f>M80+M81</f>
        <v>96</v>
      </c>
      <c r="P81" s="10">
        <f>O81/O86</f>
        <v>0.32</v>
      </c>
      <c r="Q81" s="11">
        <v>2</v>
      </c>
      <c r="R81" s="11">
        <v>1</v>
      </c>
      <c r="S81" s="12">
        <f>R81/R86</f>
        <v>0.16666666666666666</v>
      </c>
      <c r="T81" s="11">
        <v>1</v>
      </c>
      <c r="U81" s="11">
        <v>1</v>
      </c>
      <c r="V81" s="12">
        <f>U81/U86</f>
        <v>0.3333333333333333</v>
      </c>
    </row>
    <row r="82" spans="1:22" ht="11.25">
      <c r="A82" s="6">
        <v>3</v>
      </c>
      <c r="B82" s="6">
        <f t="shared" si="13"/>
        <v>28</v>
      </c>
      <c r="C82" s="8">
        <f>B82/B86</f>
        <v>0.18666666666666668</v>
      </c>
      <c r="D82" s="7"/>
      <c r="E82" s="6"/>
      <c r="F82" s="18"/>
      <c r="G82" s="8"/>
      <c r="H82" s="7"/>
      <c r="I82" s="6">
        <f t="shared" si="14"/>
        <v>26</v>
      </c>
      <c r="J82" s="8">
        <f>I82/I86</f>
        <v>0.17333333333333334</v>
      </c>
      <c r="K82" s="6"/>
      <c r="L82" s="8"/>
      <c r="M82" s="9">
        <f t="shared" si="15"/>
        <v>54</v>
      </c>
      <c r="N82" s="10">
        <f>M82/M86</f>
        <v>0.18</v>
      </c>
      <c r="O82" s="9"/>
      <c r="P82" s="10"/>
      <c r="Q82" s="11">
        <v>3</v>
      </c>
      <c r="R82" s="11">
        <v>1</v>
      </c>
      <c r="S82" s="12">
        <f>R82/R86</f>
        <v>0.16666666666666666</v>
      </c>
      <c r="T82" s="11"/>
      <c r="U82" s="11"/>
      <c r="V82" s="12"/>
    </row>
    <row r="83" spans="1:22" ht="11.25">
      <c r="A83" s="6">
        <v>4</v>
      </c>
      <c r="B83" s="6">
        <f t="shared" si="13"/>
        <v>30</v>
      </c>
      <c r="C83" s="8">
        <f>B83/B86</f>
        <v>0.2</v>
      </c>
      <c r="D83" s="7"/>
      <c r="E83" s="6">
        <v>2</v>
      </c>
      <c r="F83" s="18">
        <f>F56+F65+F74</f>
        <v>58</v>
      </c>
      <c r="G83" s="8">
        <f>F83/F86</f>
        <v>0.38666666666666666</v>
      </c>
      <c r="H83" s="7"/>
      <c r="I83" s="6">
        <f t="shared" si="14"/>
        <v>27</v>
      </c>
      <c r="J83" s="8">
        <f>I83/I86</f>
        <v>0.18</v>
      </c>
      <c r="K83" s="6">
        <f>K56+K65+K74</f>
        <v>53</v>
      </c>
      <c r="L83" s="8">
        <f>K83/K86</f>
        <v>0.35333333333333333</v>
      </c>
      <c r="M83" s="9">
        <f t="shared" si="15"/>
        <v>57</v>
      </c>
      <c r="N83" s="10">
        <f>M83/M86</f>
        <v>0.19</v>
      </c>
      <c r="O83" s="9">
        <f>M82+M83</f>
        <v>111</v>
      </c>
      <c r="P83" s="10">
        <f>O83/O86</f>
        <v>0.37</v>
      </c>
      <c r="Q83" s="11">
        <v>4</v>
      </c>
      <c r="R83" s="11">
        <v>1</v>
      </c>
      <c r="S83" s="12">
        <f>R83/R86</f>
        <v>0.16666666666666666</v>
      </c>
      <c r="T83" s="11">
        <v>2</v>
      </c>
      <c r="U83" s="11">
        <v>1</v>
      </c>
      <c r="V83" s="12">
        <f>U83/U86</f>
        <v>0.3333333333333333</v>
      </c>
    </row>
    <row r="84" spans="1:22" ht="11.25">
      <c r="A84" s="6">
        <v>5</v>
      </c>
      <c r="B84" s="6">
        <f t="shared" si="13"/>
        <v>23</v>
      </c>
      <c r="C84" s="8">
        <f>B84/B86</f>
        <v>0.15333333333333332</v>
      </c>
      <c r="D84" s="7"/>
      <c r="E84" s="6"/>
      <c r="F84" s="18"/>
      <c r="G84" s="8"/>
      <c r="H84" s="7"/>
      <c r="I84" s="6">
        <f t="shared" si="14"/>
        <v>26</v>
      </c>
      <c r="J84" s="8">
        <f>I84/I86</f>
        <v>0.17333333333333334</v>
      </c>
      <c r="K84" s="6"/>
      <c r="L84" s="8"/>
      <c r="M84" s="9">
        <f t="shared" si="15"/>
        <v>49</v>
      </c>
      <c r="N84" s="10">
        <f>M84/M86</f>
        <v>0.16333333333333333</v>
      </c>
      <c r="O84" s="9"/>
      <c r="P84" s="10"/>
      <c r="Q84" s="11">
        <v>5</v>
      </c>
      <c r="R84" s="11">
        <v>1</v>
      </c>
      <c r="S84" s="12">
        <f>R84/R86</f>
        <v>0.16666666666666666</v>
      </c>
      <c r="T84" s="11"/>
      <c r="U84" s="11"/>
      <c r="V84" s="12"/>
    </row>
    <row r="85" spans="1:22" ht="11.25">
      <c r="A85" s="6">
        <v>6</v>
      </c>
      <c r="B85" s="6">
        <f t="shared" si="13"/>
        <v>25</v>
      </c>
      <c r="C85" s="8">
        <f>B85/B86</f>
        <v>0.16666666666666666</v>
      </c>
      <c r="D85" s="7"/>
      <c r="E85" s="6">
        <v>3</v>
      </c>
      <c r="F85" s="18">
        <f>F58+F67+F76</f>
        <v>48</v>
      </c>
      <c r="G85" s="8">
        <f>F85/F86</f>
        <v>0.32</v>
      </c>
      <c r="H85" s="7"/>
      <c r="I85" s="6">
        <f t="shared" si="14"/>
        <v>19</v>
      </c>
      <c r="J85" s="8">
        <f>I85/I86</f>
        <v>0.12666666666666668</v>
      </c>
      <c r="K85" s="6">
        <f>K58+K67+K76</f>
        <v>45</v>
      </c>
      <c r="L85" s="8">
        <f>K85/K86</f>
        <v>0.3</v>
      </c>
      <c r="M85" s="9">
        <f t="shared" si="15"/>
        <v>44</v>
      </c>
      <c r="N85" s="10">
        <f>M85/M86</f>
        <v>0.14666666666666667</v>
      </c>
      <c r="O85" s="9">
        <f>M84+M85</f>
        <v>93</v>
      </c>
      <c r="P85" s="10">
        <f>O85/O86</f>
        <v>0.31</v>
      </c>
      <c r="Q85" s="11">
        <v>6</v>
      </c>
      <c r="R85" s="11">
        <v>1</v>
      </c>
      <c r="S85" s="12">
        <f>R85/R86</f>
        <v>0.16666666666666666</v>
      </c>
      <c r="T85" s="11">
        <v>3</v>
      </c>
      <c r="U85" s="11">
        <v>1</v>
      </c>
      <c r="V85" s="12">
        <f>U85/U86</f>
        <v>0.3333333333333333</v>
      </c>
    </row>
    <row r="86" spans="1:22" ht="11.25">
      <c r="A86" s="6" t="s">
        <v>2</v>
      </c>
      <c r="B86" s="6">
        <f>SUM(B80:B85)</f>
        <v>150</v>
      </c>
      <c r="C86" s="8">
        <f>SUM(C80:C85)</f>
        <v>0.9999999999999999</v>
      </c>
      <c r="D86" s="7"/>
      <c r="E86" s="6"/>
      <c r="F86" s="18">
        <f>SUM(F81:F85)</f>
        <v>150</v>
      </c>
      <c r="G86" s="8">
        <f>SUM(G81:G85)</f>
        <v>1</v>
      </c>
      <c r="H86" s="7"/>
      <c r="I86" s="6">
        <f>SUM(I80:I85)</f>
        <v>150</v>
      </c>
      <c r="J86" s="8">
        <f>SUM(J80:J85)</f>
        <v>1</v>
      </c>
      <c r="K86" s="6">
        <f>SUM(K81:K85)</f>
        <v>150</v>
      </c>
      <c r="L86" s="8">
        <f>SUM(L81:L85)</f>
        <v>1</v>
      </c>
      <c r="M86" s="9">
        <f>SUM(M80:M85)</f>
        <v>300</v>
      </c>
      <c r="N86" s="10">
        <f>SUM(N80:N85)</f>
        <v>1</v>
      </c>
      <c r="O86" s="9">
        <f>SUM(O81:O85)</f>
        <v>300</v>
      </c>
      <c r="P86" s="10">
        <f>SUM(P81:P85)</f>
        <v>1</v>
      </c>
      <c r="Q86" s="11" t="s">
        <v>2</v>
      </c>
      <c r="R86" s="11">
        <f>SUM(R80:R85)</f>
        <v>6</v>
      </c>
      <c r="S86" s="12">
        <f>SUM(S80:S85)</f>
        <v>0.9999999999999999</v>
      </c>
      <c r="T86" s="11"/>
      <c r="U86" s="11">
        <f>SUM(U81:U85)</f>
        <v>3</v>
      </c>
      <c r="V86" s="12">
        <f>SUM(V81:V85)</f>
        <v>1</v>
      </c>
    </row>
    <row r="88" ht="11.25">
      <c r="B88" s="1" t="s">
        <v>20</v>
      </c>
    </row>
    <row r="89" spans="1:2" ht="11.25">
      <c r="A89" s="1" t="s">
        <v>14</v>
      </c>
      <c r="B89" s="1" t="s">
        <v>14</v>
      </c>
    </row>
    <row r="90" spans="1:16" ht="11.25">
      <c r="A90" s="1" t="s">
        <v>1</v>
      </c>
      <c r="B90" s="1" t="s">
        <v>4</v>
      </c>
      <c r="C90" s="15" t="s">
        <v>5</v>
      </c>
      <c r="E90" s="1" t="s">
        <v>3</v>
      </c>
      <c r="F90" s="20" t="s">
        <v>4</v>
      </c>
      <c r="G90" s="15" t="s">
        <v>5</v>
      </c>
      <c r="I90" s="1" t="s">
        <v>4</v>
      </c>
      <c r="J90" s="15" t="s">
        <v>5</v>
      </c>
      <c r="K90" s="1" t="s">
        <v>4</v>
      </c>
      <c r="L90" s="15" t="s">
        <v>5</v>
      </c>
      <c r="M90" s="1" t="s">
        <v>4</v>
      </c>
      <c r="N90" s="15" t="s">
        <v>5</v>
      </c>
      <c r="O90" s="1" t="s">
        <v>4</v>
      </c>
      <c r="P90" s="15" t="s">
        <v>5</v>
      </c>
    </row>
    <row r="91" spans="1:14" ht="11.25">
      <c r="A91" s="1">
        <v>1</v>
      </c>
      <c r="B91" s="1">
        <v>19</v>
      </c>
      <c r="C91" s="15">
        <v>0.12666666666666668</v>
      </c>
      <c r="I91" s="1">
        <v>26</v>
      </c>
      <c r="J91" s="15">
        <v>0.17333333333333334</v>
      </c>
      <c r="M91" s="1">
        <v>45</v>
      </c>
      <c r="N91" s="15">
        <v>0.15</v>
      </c>
    </row>
    <row r="92" spans="1:16" ht="11.25">
      <c r="A92" s="1">
        <v>2</v>
      </c>
      <c r="B92" s="1">
        <v>23</v>
      </c>
      <c r="C92" s="15">
        <v>0.15333333333333332</v>
      </c>
      <c r="E92" s="1">
        <v>1</v>
      </c>
      <c r="F92" s="20">
        <v>42</v>
      </c>
      <c r="G92" s="15">
        <v>0.28</v>
      </c>
      <c r="I92" s="1">
        <v>24</v>
      </c>
      <c r="J92" s="15">
        <v>0.16</v>
      </c>
      <c r="K92" s="1">
        <v>50</v>
      </c>
      <c r="L92" s="15">
        <v>0.3333333333333333</v>
      </c>
      <c r="M92" s="1">
        <v>47</v>
      </c>
      <c r="N92" s="15">
        <v>0.15666666666666668</v>
      </c>
      <c r="O92" s="1">
        <v>92</v>
      </c>
      <c r="P92" s="15">
        <v>0.30666666666666664</v>
      </c>
    </row>
    <row r="93" spans="1:14" ht="11.25">
      <c r="A93" s="1">
        <v>3</v>
      </c>
      <c r="B93" s="1">
        <v>26</v>
      </c>
      <c r="C93" s="15">
        <v>0.17333333333333334</v>
      </c>
      <c r="I93" s="1">
        <v>32</v>
      </c>
      <c r="J93" s="15">
        <v>0.21333333333333335</v>
      </c>
      <c r="M93" s="1">
        <v>58</v>
      </c>
      <c r="N93" s="15">
        <v>0.19333333333333333</v>
      </c>
    </row>
    <row r="94" spans="1:16" ht="11.25">
      <c r="A94" s="1">
        <v>4</v>
      </c>
      <c r="B94" s="1">
        <v>23</v>
      </c>
      <c r="C94" s="15">
        <v>0.15333333333333332</v>
      </c>
      <c r="E94" s="1">
        <v>2</v>
      </c>
      <c r="F94" s="20">
        <v>49</v>
      </c>
      <c r="G94" s="15">
        <v>0.32666666666666666</v>
      </c>
      <c r="I94" s="1">
        <v>20</v>
      </c>
      <c r="J94" s="15">
        <v>0.13333333333333333</v>
      </c>
      <c r="K94" s="1">
        <v>52</v>
      </c>
      <c r="L94" s="15">
        <v>0.3466666666666667</v>
      </c>
      <c r="M94" s="1">
        <v>43</v>
      </c>
      <c r="N94" s="15">
        <v>0.14333333333333334</v>
      </c>
      <c r="O94" s="1">
        <v>101</v>
      </c>
      <c r="P94" s="15">
        <v>0.33666666666666667</v>
      </c>
    </row>
    <row r="95" spans="1:14" ht="11.25">
      <c r="A95" s="1">
        <v>5</v>
      </c>
      <c r="B95" s="1">
        <v>31</v>
      </c>
      <c r="C95" s="15">
        <v>0.20666666666666667</v>
      </c>
      <c r="I95" s="1">
        <v>21</v>
      </c>
      <c r="J95" s="15">
        <v>0.14</v>
      </c>
      <c r="M95" s="1">
        <v>52</v>
      </c>
      <c r="N95" s="15">
        <v>0.17333333333333334</v>
      </c>
    </row>
    <row r="96" spans="1:16" ht="11.25">
      <c r="A96" s="1">
        <v>6</v>
      </c>
      <c r="B96" s="1">
        <v>28</v>
      </c>
      <c r="C96" s="15">
        <v>0.18666666666666668</v>
      </c>
      <c r="E96" s="1">
        <v>3</v>
      </c>
      <c r="F96" s="20">
        <v>59</v>
      </c>
      <c r="G96" s="15">
        <v>0.3933333333333333</v>
      </c>
      <c r="I96" s="1">
        <v>27</v>
      </c>
      <c r="J96" s="15">
        <v>0.18</v>
      </c>
      <c r="K96" s="1">
        <v>48</v>
      </c>
      <c r="L96" s="15">
        <v>0.32</v>
      </c>
      <c r="M96" s="1">
        <v>55</v>
      </c>
      <c r="N96" s="15">
        <v>0.18333333333333332</v>
      </c>
      <c r="O96" s="1">
        <v>107</v>
      </c>
      <c r="P96" s="15">
        <v>0.3566666666666667</v>
      </c>
    </row>
    <row r="97" spans="1:16" ht="11.25">
      <c r="A97" s="1" t="s">
        <v>2</v>
      </c>
      <c r="B97" s="1">
        <v>150</v>
      </c>
      <c r="C97" s="15">
        <v>1</v>
      </c>
      <c r="F97" s="20">
        <v>150</v>
      </c>
      <c r="G97" s="15">
        <v>1</v>
      </c>
      <c r="I97" s="1">
        <v>150</v>
      </c>
      <c r="J97" s="15">
        <v>1</v>
      </c>
      <c r="K97" s="1">
        <v>150</v>
      </c>
      <c r="L97" s="15">
        <v>1</v>
      </c>
      <c r="M97" s="1">
        <v>300</v>
      </c>
      <c r="N97" s="15">
        <v>1</v>
      </c>
      <c r="O97" s="1">
        <v>300</v>
      </c>
      <c r="P97" s="15">
        <v>1</v>
      </c>
    </row>
    <row r="98" ht="11.25">
      <c r="B98" s="1" t="s">
        <v>21</v>
      </c>
    </row>
    <row r="99" spans="1:16" ht="11.25">
      <c r="A99" s="1" t="s">
        <v>14</v>
      </c>
      <c r="B99" s="1" t="s">
        <v>14</v>
      </c>
      <c r="D99" s="14"/>
      <c r="H99" s="14"/>
      <c r="M99" s="9"/>
      <c r="N99" s="10"/>
      <c r="O99" s="9"/>
      <c r="P99" s="10"/>
    </row>
    <row r="100" spans="1:16" ht="11.25">
      <c r="A100" s="1" t="s">
        <v>1</v>
      </c>
      <c r="B100" s="1" t="s">
        <v>4</v>
      </c>
      <c r="C100" s="15" t="s">
        <v>5</v>
      </c>
      <c r="D100" s="14"/>
      <c r="E100" s="1" t="s">
        <v>3</v>
      </c>
      <c r="F100" s="20" t="s">
        <v>4</v>
      </c>
      <c r="G100" s="15" t="s">
        <v>5</v>
      </c>
      <c r="H100" s="14"/>
      <c r="I100" s="1" t="s">
        <v>4</v>
      </c>
      <c r="J100" s="15" t="s">
        <v>5</v>
      </c>
      <c r="K100" s="1" t="s">
        <v>4</v>
      </c>
      <c r="L100" s="15" t="s">
        <v>5</v>
      </c>
      <c r="M100" s="9" t="s">
        <v>4</v>
      </c>
      <c r="N100" s="10" t="s">
        <v>5</v>
      </c>
      <c r="O100" s="9" t="s">
        <v>4</v>
      </c>
      <c r="P100" s="10" t="s">
        <v>5</v>
      </c>
    </row>
    <row r="101" spans="1:16" ht="11.25">
      <c r="A101" s="1">
        <v>1</v>
      </c>
      <c r="B101" s="1">
        <v>17</v>
      </c>
      <c r="C101" s="15">
        <v>0.11333333333333333</v>
      </c>
      <c r="D101" s="14"/>
      <c r="H101" s="14"/>
      <c r="I101" s="1">
        <v>28</v>
      </c>
      <c r="J101" s="15">
        <v>0.18666666666666668</v>
      </c>
      <c r="M101" s="9">
        <f aca="true" t="shared" si="16" ref="M101:M106">B101+I101</f>
        <v>45</v>
      </c>
      <c r="N101" s="10">
        <f>M101/M107</f>
        <v>0.15</v>
      </c>
      <c r="O101" s="9"/>
      <c r="P101" s="10"/>
    </row>
    <row r="102" spans="1:16" ht="11.25">
      <c r="A102" s="1">
        <v>2</v>
      </c>
      <c r="B102" s="1">
        <v>27</v>
      </c>
      <c r="C102" s="15">
        <v>0.18</v>
      </c>
      <c r="D102" s="14"/>
      <c r="E102" s="1">
        <v>1</v>
      </c>
      <c r="F102" s="20">
        <v>44</v>
      </c>
      <c r="G102" s="15">
        <v>0.29333333333333333</v>
      </c>
      <c r="H102" s="14"/>
      <c r="I102" s="1">
        <v>24</v>
      </c>
      <c r="J102" s="15">
        <v>0.16</v>
      </c>
      <c r="K102" s="1">
        <v>52</v>
      </c>
      <c r="L102" s="15">
        <v>0.3466666666666667</v>
      </c>
      <c r="M102" s="9">
        <f t="shared" si="16"/>
        <v>51</v>
      </c>
      <c r="N102" s="10">
        <f>M102/M107</f>
        <v>0.17</v>
      </c>
      <c r="O102" s="9">
        <f>M101+M102</f>
        <v>96</v>
      </c>
      <c r="P102" s="10">
        <f>O102/O107</f>
        <v>0.32</v>
      </c>
    </row>
    <row r="103" spans="1:16" ht="11.25">
      <c r="A103" s="1">
        <v>3</v>
      </c>
      <c r="B103" s="1">
        <v>28</v>
      </c>
      <c r="C103" s="15">
        <v>0.18666666666666668</v>
      </c>
      <c r="D103" s="14"/>
      <c r="H103" s="14"/>
      <c r="I103" s="1">
        <v>26</v>
      </c>
      <c r="J103" s="15">
        <v>0.17333333333333334</v>
      </c>
      <c r="M103" s="9">
        <f t="shared" si="16"/>
        <v>54</v>
      </c>
      <c r="N103" s="10">
        <f>M103/M107</f>
        <v>0.18</v>
      </c>
      <c r="O103" s="9"/>
      <c r="P103" s="10"/>
    </row>
    <row r="104" spans="1:16" ht="11.25">
      <c r="A104" s="1">
        <v>4</v>
      </c>
      <c r="B104" s="1">
        <v>30</v>
      </c>
      <c r="C104" s="15">
        <v>0.2</v>
      </c>
      <c r="D104" s="14"/>
      <c r="E104" s="1">
        <v>2</v>
      </c>
      <c r="F104" s="20">
        <v>58</v>
      </c>
      <c r="G104" s="15">
        <v>0.38666666666666666</v>
      </c>
      <c r="H104" s="14"/>
      <c r="I104" s="1">
        <v>27</v>
      </c>
      <c r="J104" s="15">
        <v>0.18</v>
      </c>
      <c r="K104" s="1">
        <v>53</v>
      </c>
      <c r="L104" s="15">
        <v>0.35333333333333333</v>
      </c>
      <c r="M104" s="9">
        <f t="shared" si="16"/>
        <v>57</v>
      </c>
      <c r="N104" s="10">
        <f>M104/M107</f>
        <v>0.19</v>
      </c>
      <c r="O104" s="9">
        <f>M103+M104</f>
        <v>111</v>
      </c>
      <c r="P104" s="10">
        <f>O104/O107</f>
        <v>0.37</v>
      </c>
    </row>
    <row r="105" spans="1:16" ht="11.25">
      <c r="A105" s="1">
        <v>5</v>
      </c>
      <c r="B105" s="1">
        <v>23</v>
      </c>
      <c r="C105" s="15">
        <v>0.15333333333333332</v>
      </c>
      <c r="D105" s="14"/>
      <c r="H105" s="14"/>
      <c r="I105" s="1">
        <v>26</v>
      </c>
      <c r="J105" s="15">
        <v>0.17333333333333334</v>
      </c>
      <c r="M105" s="9">
        <f t="shared" si="16"/>
        <v>49</v>
      </c>
      <c r="N105" s="10">
        <f>M105/M107</f>
        <v>0.16333333333333333</v>
      </c>
      <c r="O105" s="9"/>
      <c r="P105" s="10"/>
    </row>
    <row r="106" spans="1:16" ht="11.25">
      <c r="A106" s="1">
        <v>6</v>
      </c>
      <c r="B106" s="1">
        <v>25</v>
      </c>
      <c r="C106" s="15">
        <v>0.16666666666666666</v>
      </c>
      <c r="D106" s="14"/>
      <c r="E106" s="1">
        <v>3</v>
      </c>
      <c r="F106" s="20">
        <v>48</v>
      </c>
      <c r="G106" s="15">
        <v>0.32</v>
      </c>
      <c r="H106" s="14"/>
      <c r="I106" s="1">
        <v>19</v>
      </c>
      <c r="J106" s="15">
        <v>0.12666666666666668</v>
      </c>
      <c r="K106" s="1">
        <v>45</v>
      </c>
      <c r="L106" s="15">
        <v>0.3</v>
      </c>
      <c r="M106" s="9">
        <f t="shared" si="16"/>
        <v>44</v>
      </c>
      <c r="N106" s="10">
        <f>M106/M107</f>
        <v>0.14666666666666667</v>
      </c>
      <c r="O106" s="9">
        <f>M105+M106</f>
        <v>93</v>
      </c>
      <c r="P106" s="10">
        <f>O106/O107</f>
        <v>0.31</v>
      </c>
    </row>
    <row r="107" spans="1:16" ht="11.25">
      <c r="A107" s="1" t="s">
        <v>2</v>
      </c>
      <c r="B107" s="1">
        <v>150</v>
      </c>
      <c r="C107" s="15">
        <v>0.9999999999999999</v>
      </c>
      <c r="D107" s="14"/>
      <c r="F107" s="20">
        <v>150</v>
      </c>
      <c r="G107" s="15">
        <v>1</v>
      </c>
      <c r="H107" s="14"/>
      <c r="I107" s="1">
        <v>150</v>
      </c>
      <c r="J107" s="15">
        <v>1</v>
      </c>
      <c r="K107" s="1">
        <v>150</v>
      </c>
      <c r="L107" s="15">
        <v>1</v>
      </c>
      <c r="M107" s="9">
        <f>SUM(M101:M106)</f>
        <v>300</v>
      </c>
      <c r="N107" s="10">
        <f>SUM(N101:N106)</f>
        <v>1</v>
      </c>
      <c r="O107" s="9">
        <f>SUM(O102:O106)</f>
        <v>300</v>
      </c>
      <c r="P107" s="10">
        <f>SUM(P102:P106)</f>
        <v>1</v>
      </c>
    </row>
    <row r="108" ht="11.25">
      <c r="B108" s="1" t="s">
        <v>22</v>
      </c>
    </row>
    <row r="109" spans="1:16" ht="11.25">
      <c r="A109" s="1" t="s">
        <v>14</v>
      </c>
      <c r="D109" s="14"/>
      <c r="H109" s="14"/>
      <c r="M109" s="9"/>
      <c r="N109" s="10"/>
      <c r="O109" s="9"/>
      <c r="P109" s="10"/>
    </row>
    <row r="110" spans="1:16" ht="11.25">
      <c r="A110" s="1" t="s">
        <v>1</v>
      </c>
      <c r="B110" s="1" t="s">
        <v>4</v>
      </c>
      <c r="C110" s="15" t="s">
        <v>5</v>
      </c>
      <c r="D110" s="14"/>
      <c r="E110" s="1" t="s">
        <v>3</v>
      </c>
      <c r="F110" s="20" t="s">
        <v>4</v>
      </c>
      <c r="G110" s="15" t="s">
        <v>5</v>
      </c>
      <c r="H110" s="14"/>
      <c r="I110" s="1" t="s">
        <v>4</v>
      </c>
      <c r="J110" s="15" t="s">
        <v>5</v>
      </c>
      <c r="K110" s="1" t="s">
        <v>4</v>
      </c>
      <c r="L110" s="15" t="s">
        <v>5</v>
      </c>
      <c r="M110" s="9" t="s">
        <v>4</v>
      </c>
      <c r="N110" s="10" t="s">
        <v>5</v>
      </c>
      <c r="O110" s="9" t="s">
        <v>4</v>
      </c>
      <c r="P110" s="10" t="s">
        <v>5</v>
      </c>
    </row>
    <row r="111" spans="1:16" ht="11.25">
      <c r="A111" s="1">
        <v>1</v>
      </c>
      <c r="B111" s="1">
        <f aca="true" t="shared" si="17" ref="B111:B116">B91+B101</f>
        <v>36</v>
      </c>
      <c r="C111" s="15">
        <f>B111/B117</f>
        <v>0.12</v>
      </c>
      <c r="D111" s="14"/>
      <c r="H111" s="14"/>
      <c r="I111" s="1">
        <f aca="true" t="shared" si="18" ref="I111:I116">I91+I101</f>
        <v>54</v>
      </c>
      <c r="J111" s="15">
        <f>I111/I117</f>
        <v>0.18</v>
      </c>
      <c r="M111" s="9">
        <f aca="true" t="shared" si="19" ref="M111:M116">B111+I111</f>
        <v>90</v>
      </c>
      <c r="N111" s="10">
        <f>M111/M117</f>
        <v>0.15</v>
      </c>
      <c r="O111" s="9"/>
      <c r="P111" s="10"/>
    </row>
    <row r="112" spans="1:16" ht="11.25">
      <c r="A112" s="1">
        <v>2</v>
      </c>
      <c r="B112" s="1">
        <f t="shared" si="17"/>
        <v>50</v>
      </c>
      <c r="C112" s="15">
        <f>B112/B117</f>
        <v>0.16666666666666666</v>
      </c>
      <c r="D112" s="14"/>
      <c r="E112" s="1">
        <v>1</v>
      </c>
      <c r="F112" s="20">
        <f>B111+B112</f>
        <v>86</v>
      </c>
      <c r="G112" s="15">
        <f>F112/F117</f>
        <v>0.2866666666666667</v>
      </c>
      <c r="H112" s="14"/>
      <c r="I112" s="1">
        <f t="shared" si="18"/>
        <v>48</v>
      </c>
      <c r="J112" s="15">
        <f>I112/I117</f>
        <v>0.16</v>
      </c>
      <c r="K112" s="1">
        <f>I111+I112</f>
        <v>102</v>
      </c>
      <c r="L112" s="15">
        <f>K112/K117</f>
        <v>0.34</v>
      </c>
      <c r="M112" s="9">
        <f t="shared" si="19"/>
        <v>98</v>
      </c>
      <c r="N112" s="10">
        <f>M112/M117</f>
        <v>0.16333333333333333</v>
      </c>
      <c r="O112" s="9">
        <f>M111+M112</f>
        <v>188</v>
      </c>
      <c r="P112" s="10">
        <f>O112/O117</f>
        <v>0.31333333333333335</v>
      </c>
    </row>
    <row r="113" spans="1:16" ht="11.25">
      <c r="A113" s="1">
        <v>3</v>
      </c>
      <c r="B113" s="1">
        <f t="shared" si="17"/>
        <v>54</v>
      </c>
      <c r="C113" s="15">
        <f>B113/B117</f>
        <v>0.18</v>
      </c>
      <c r="D113" s="14"/>
      <c r="H113" s="14"/>
      <c r="I113" s="1">
        <f t="shared" si="18"/>
        <v>58</v>
      </c>
      <c r="J113" s="15">
        <f>I113/I117</f>
        <v>0.19333333333333333</v>
      </c>
      <c r="M113" s="9">
        <f t="shared" si="19"/>
        <v>112</v>
      </c>
      <c r="N113" s="10">
        <f>M113/M117</f>
        <v>0.18666666666666668</v>
      </c>
      <c r="O113" s="9"/>
      <c r="P113" s="10"/>
    </row>
    <row r="114" spans="1:16" ht="11.25">
      <c r="A114" s="1">
        <v>4</v>
      </c>
      <c r="B114" s="1">
        <f t="shared" si="17"/>
        <v>53</v>
      </c>
      <c r="C114" s="15">
        <f>B114/B117</f>
        <v>0.17666666666666667</v>
      </c>
      <c r="D114" s="14"/>
      <c r="E114" s="1">
        <v>2</v>
      </c>
      <c r="F114" s="20">
        <f>B113+B114</f>
        <v>107</v>
      </c>
      <c r="G114" s="15">
        <f>F114/F117</f>
        <v>0.3566666666666667</v>
      </c>
      <c r="H114" s="14"/>
      <c r="I114" s="1">
        <f t="shared" si="18"/>
        <v>47</v>
      </c>
      <c r="J114" s="15">
        <f>I114/I117</f>
        <v>0.15666666666666668</v>
      </c>
      <c r="K114" s="1">
        <f>I113+I114</f>
        <v>105</v>
      </c>
      <c r="L114" s="15">
        <f>K114/K117</f>
        <v>0.35</v>
      </c>
      <c r="M114" s="9">
        <f t="shared" si="19"/>
        <v>100</v>
      </c>
      <c r="N114" s="10">
        <f>M114/M117</f>
        <v>0.16666666666666666</v>
      </c>
      <c r="O114" s="9">
        <f>M113+M114</f>
        <v>212</v>
      </c>
      <c r="P114" s="10">
        <f>O114/O117</f>
        <v>0.35333333333333333</v>
      </c>
    </row>
    <row r="115" spans="1:16" ht="11.25">
      <c r="A115" s="1">
        <v>5</v>
      </c>
      <c r="B115" s="1">
        <f t="shared" si="17"/>
        <v>54</v>
      </c>
      <c r="C115" s="15">
        <f>B115/B117</f>
        <v>0.18</v>
      </c>
      <c r="D115" s="14"/>
      <c r="H115" s="14"/>
      <c r="I115" s="1">
        <f t="shared" si="18"/>
        <v>47</v>
      </c>
      <c r="J115" s="15">
        <f>I115/I117</f>
        <v>0.15666666666666668</v>
      </c>
      <c r="M115" s="9">
        <f t="shared" si="19"/>
        <v>101</v>
      </c>
      <c r="N115" s="10">
        <f>M115/M117</f>
        <v>0.16833333333333333</v>
      </c>
      <c r="O115" s="9"/>
      <c r="P115" s="10"/>
    </row>
    <row r="116" spans="1:16" ht="11.25">
      <c r="A116" s="1">
        <v>6</v>
      </c>
      <c r="B116" s="1">
        <f t="shared" si="17"/>
        <v>53</v>
      </c>
      <c r="C116" s="15">
        <f>B116/B117</f>
        <v>0.17666666666666667</v>
      </c>
      <c r="D116" s="14"/>
      <c r="E116" s="1">
        <v>3</v>
      </c>
      <c r="F116" s="20">
        <f>B115+B116</f>
        <v>107</v>
      </c>
      <c r="G116" s="15">
        <f>F116/F117</f>
        <v>0.3566666666666667</v>
      </c>
      <c r="H116" s="14"/>
      <c r="I116" s="1">
        <f t="shared" si="18"/>
        <v>46</v>
      </c>
      <c r="J116" s="15">
        <f>I116/I117</f>
        <v>0.15333333333333332</v>
      </c>
      <c r="K116" s="1">
        <f>I115+I116</f>
        <v>93</v>
      </c>
      <c r="L116" s="15">
        <f>K116/K117</f>
        <v>0.31</v>
      </c>
      <c r="M116" s="9">
        <f t="shared" si="19"/>
        <v>99</v>
      </c>
      <c r="N116" s="10">
        <f>M116/M117</f>
        <v>0.165</v>
      </c>
      <c r="O116" s="9">
        <f>M115+M116</f>
        <v>200</v>
      </c>
      <c r="P116" s="10">
        <f>O116/O117</f>
        <v>0.3333333333333333</v>
      </c>
    </row>
    <row r="117" spans="1:16" ht="11.25">
      <c r="A117" s="1" t="s">
        <v>2</v>
      </c>
      <c r="B117" s="1">
        <f>SUM(B111:B116)</f>
        <v>300</v>
      </c>
      <c r="C117" s="15">
        <v>0.9999999999999999</v>
      </c>
      <c r="D117" s="14"/>
      <c r="F117" s="20">
        <f>SUM(F112:F116)</f>
        <v>300</v>
      </c>
      <c r="G117" s="15">
        <v>1</v>
      </c>
      <c r="H117" s="14"/>
      <c r="I117" s="1">
        <f>SUM(I111:I116)</f>
        <v>300</v>
      </c>
      <c r="J117" s="15">
        <v>0.9999999999999999</v>
      </c>
      <c r="K117" s="1">
        <f>SUM(K112:K116)</f>
        <v>300</v>
      </c>
      <c r="L117" s="15">
        <v>1</v>
      </c>
      <c r="M117" s="9">
        <f>SUM(M111:M116)</f>
        <v>600</v>
      </c>
      <c r="N117" s="10">
        <f>SUM(N111:N116)</f>
        <v>1</v>
      </c>
      <c r="O117" s="9">
        <f>SUM(O112:O116)</f>
        <v>600</v>
      </c>
      <c r="P117" s="10">
        <f>SUM(P112:P116)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2010-01-25T19:24:49Z</dcterms:created>
  <dcterms:modified xsi:type="dcterms:W3CDTF">2010-08-26T01:25:05Z</dcterms:modified>
  <cp:category/>
  <cp:version/>
  <cp:contentType/>
  <cp:contentStatus/>
</cp:coreProperties>
</file>