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11760" activeTab="1"/>
  </bookViews>
  <sheets>
    <sheet name="630" sheetId="1" r:id="rId1"/>
    <sheet name="80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<sst xmlns="http://schemas.openxmlformats.org/spreadsheetml/2006/main" count="160" uniqueCount="18">
  <si>
    <t>Sample #1</t>
  </si>
  <si>
    <t>d6</t>
  </si>
  <si>
    <t>Total</t>
  </si>
  <si>
    <t>d3</t>
  </si>
  <si>
    <t>n</t>
  </si>
  <si>
    <t>p</t>
  </si>
  <si>
    <t>Sample #2</t>
  </si>
  <si>
    <t>Sample #3</t>
  </si>
  <si>
    <t>Pooled 34</t>
  </si>
  <si>
    <t>Pooled 12</t>
  </si>
  <si>
    <t>Sample #5</t>
  </si>
  <si>
    <t>Sample #6</t>
  </si>
  <si>
    <t>Sample #4</t>
  </si>
  <si>
    <t>Pooled 56</t>
  </si>
  <si>
    <t>Pooled 135</t>
  </si>
  <si>
    <t>Pooled 246</t>
  </si>
  <si>
    <t>Pooled All</t>
  </si>
  <si>
    <t>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</si>
</sst>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1">
    <font>
      <sz val="10"/>
      <name val="Arial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164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7"/>
  <sheetViews>
    <sheetView zoomScalePageLayoutView="0" workbookViewId="0" topLeftCell="A1">
      <selection activeCell="C11" sqref="C11"/>
    </sheetView>
  </sheetViews>
  <sheetFormatPr defaultColWidth="6.00390625" defaultRowHeight="12.75"/>
  <cols>
    <col min="1" max="1" width="6.00390625" style="3" customWidth="1"/>
    <col min="2" max="2" width="8.8515625" style="3" customWidth="1"/>
    <col min="3" max="3" width="12.140625" style="16" customWidth="1"/>
    <col min="4" max="4" width="10.7109375" style="3" bestFit="1" customWidth="1"/>
    <col min="5" max="5" width="3.8515625" style="3" customWidth="1"/>
    <col min="6" max="6" width="4.421875" style="20" bestFit="1" customWidth="1"/>
    <col min="7" max="7" width="7.28125" style="16" bestFit="1" customWidth="1"/>
    <col min="8" max="8" width="7.28125" style="3" bestFit="1" customWidth="1"/>
    <col min="9" max="9" width="11.421875" style="3" bestFit="1" customWidth="1"/>
    <col min="10" max="10" width="7.28125" style="16" bestFit="1" customWidth="1"/>
    <col min="11" max="11" width="4.421875" style="3" bestFit="1" customWidth="1"/>
    <col min="12" max="12" width="7.28125" style="16" bestFit="1" customWidth="1"/>
    <col min="13" max="13" width="10.7109375" style="3" bestFit="1" customWidth="1"/>
    <col min="14" max="14" width="7.28125" style="16" bestFit="1" customWidth="1"/>
    <col min="15" max="15" width="4.421875" style="3" bestFit="1" customWidth="1"/>
    <col min="16" max="16" width="7.28125" style="16" bestFit="1" customWidth="1"/>
    <col min="17" max="16384" width="6.00390625" style="3" customWidth="1"/>
  </cols>
  <sheetData>
    <row r="1" spans="2:16" ht="15.75">
      <c r="B1" s="4" t="s">
        <v>0</v>
      </c>
      <c r="C1" s="2"/>
      <c r="D1" s="4"/>
      <c r="E1" s="4"/>
      <c r="F1" s="5"/>
      <c r="G1" s="2"/>
      <c r="H1" s="4"/>
      <c r="I1" s="4" t="s">
        <v>6</v>
      </c>
      <c r="J1" s="2"/>
      <c r="K1" s="4"/>
      <c r="L1" s="2"/>
      <c r="M1" s="6" t="s">
        <v>9</v>
      </c>
      <c r="N1" s="7"/>
      <c r="O1" s="6"/>
      <c r="P1" s="7"/>
    </row>
    <row r="2" spans="1:16" ht="15.75">
      <c r="A2" s="4" t="s">
        <v>1</v>
      </c>
      <c r="B2" s="4" t="s">
        <v>4</v>
      </c>
      <c r="C2" s="2" t="s">
        <v>5</v>
      </c>
      <c r="D2" s="4" t="s">
        <v>17</v>
      </c>
      <c r="E2" s="4" t="s">
        <v>3</v>
      </c>
      <c r="F2" s="5" t="s">
        <v>4</v>
      </c>
      <c r="G2" s="2" t="s">
        <v>5</v>
      </c>
      <c r="H2" s="4" t="s">
        <v>17</v>
      </c>
      <c r="I2" s="4" t="s">
        <v>4</v>
      </c>
      <c r="J2" s="2" t="s">
        <v>5</v>
      </c>
      <c r="K2" s="4" t="s">
        <v>4</v>
      </c>
      <c r="L2" s="2" t="s">
        <v>5</v>
      </c>
      <c r="M2" s="6" t="s">
        <v>4</v>
      </c>
      <c r="N2" s="7" t="s">
        <v>5</v>
      </c>
      <c r="O2" s="6" t="s">
        <v>4</v>
      </c>
      <c r="P2" s="7" t="s">
        <v>5</v>
      </c>
    </row>
    <row r="3" spans="1:16" ht="15.75">
      <c r="A3" s="4">
        <v>1</v>
      </c>
      <c r="B3" s="4">
        <v>10</v>
      </c>
      <c r="C3" s="2">
        <f>B3/B9</f>
        <v>0.2</v>
      </c>
      <c r="D3" s="2">
        <f aca="true" t="shared" si="0" ref="D3:D8">1/6</f>
        <v>0.16666666666666666</v>
      </c>
      <c r="E3" s="4"/>
      <c r="F3" s="5"/>
      <c r="G3" s="2"/>
      <c r="H3" s="2"/>
      <c r="I3" s="4">
        <v>6</v>
      </c>
      <c r="J3" s="2">
        <f>I3/I9</f>
        <v>0.12</v>
      </c>
      <c r="K3" s="4"/>
      <c r="L3" s="2"/>
      <c r="M3" s="6">
        <f aca="true" t="shared" si="1" ref="M3:M8">B3+I3</f>
        <v>16</v>
      </c>
      <c r="N3" s="7">
        <f>M3/M9</f>
        <v>0.16</v>
      </c>
      <c r="O3" s="6"/>
      <c r="P3" s="7"/>
    </row>
    <row r="4" spans="1:16" ht="15.75">
      <c r="A4" s="4">
        <v>2</v>
      </c>
      <c r="B4" s="4">
        <v>5</v>
      </c>
      <c r="C4" s="2">
        <f>B4/B9</f>
        <v>0.1</v>
      </c>
      <c r="D4" s="2">
        <f t="shared" si="0"/>
        <v>0.16666666666666666</v>
      </c>
      <c r="E4" s="4">
        <v>1</v>
      </c>
      <c r="F4" s="5">
        <f>B3+B4</f>
        <v>15</v>
      </c>
      <c r="G4" s="2">
        <f>F4/F9</f>
        <v>0.3</v>
      </c>
      <c r="H4" s="2">
        <f>2/6</f>
        <v>0.3333333333333333</v>
      </c>
      <c r="I4" s="4">
        <v>9</v>
      </c>
      <c r="J4" s="2">
        <f>I4/I9</f>
        <v>0.18</v>
      </c>
      <c r="K4" s="4">
        <f>I3+I4</f>
        <v>15</v>
      </c>
      <c r="L4" s="2">
        <f>K4/K9</f>
        <v>0.3</v>
      </c>
      <c r="M4" s="6">
        <f t="shared" si="1"/>
        <v>14</v>
      </c>
      <c r="N4" s="7">
        <f>M4/M9</f>
        <v>0.14</v>
      </c>
      <c r="O4" s="6">
        <f>M3+M4</f>
        <v>30</v>
      </c>
      <c r="P4" s="7">
        <f>O4/O9</f>
        <v>0.3</v>
      </c>
    </row>
    <row r="5" spans="1:16" ht="15.75">
      <c r="A5" s="4">
        <v>3</v>
      </c>
      <c r="B5" s="4">
        <v>15</v>
      </c>
      <c r="C5" s="2">
        <f>B5/B9</f>
        <v>0.3</v>
      </c>
      <c r="D5" s="2">
        <f t="shared" si="0"/>
        <v>0.16666666666666666</v>
      </c>
      <c r="E5" s="4"/>
      <c r="F5" s="5"/>
      <c r="G5" s="2"/>
      <c r="H5" s="2"/>
      <c r="I5" s="4">
        <v>7</v>
      </c>
      <c r="J5" s="2">
        <f>I5/I9</f>
        <v>0.14</v>
      </c>
      <c r="K5" s="4"/>
      <c r="L5" s="2"/>
      <c r="M5" s="6">
        <f t="shared" si="1"/>
        <v>22</v>
      </c>
      <c r="N5" s="7">
        <f>M5/M9</f>
        <v>0.22</v>
      </c>
      <c r="O5" s="6"/>
      <c r="P5" s="7"/>
    </row>
    <row r="6" spans="1:16" ht="15.75">
      <c r="A6" s="4">
        <v>4</v>
      </c>
      <c r="B6" s="4">
        <v>8</v>
      </c>
      <c r="C6" s="2">
        <f>B6/B9</f>
        <v>0.16</v>
      </c>
      <c r="D6" s="2">
        <f t="shared" si="0"/>
        <v>0.16666666666666666</v>
      </c>
      <c r="E6" s="4">
        <v>2</v>
      </c>
      <c r="F6" s="5">
        <f>B5+B6</f>
        <v>23</v>
      </c>
      <c r="G6" s="2">
        <f>F6/F9</f>
        <v>0.46</v>
      </c>
      <c r="H6" s="2">
        <f>2/6</f>
        <v>0.3333333333333333</v>
      </c>
      <c r="I6" s="4">
        <v>9</v>
      </c>
      <c r="J6" s="2">
        <f>I6/I9</f>
        <v>0.18</v>
      </c>
      <c r="K6" s="4">
        <f>I5+I6</f>
        <v>16</v>
      </c>
      <c r="L6" s="2">
        <f>K6/K9</f>
        <v>0.32</v>
      </c>
      <c r="M6" s="6">
        <f t="shared" si="1"/>
        <v>17</v>
      </c>
      <c r="N6" s="7">
        <f>M6/M9</f>
        <v>0.17</v>
      </c>
      <c r="O6" s="6">
        <f>M5+M6</f>
        <v>39</v>
      </c>
      <c r="P6" s="7">
        <f>O6/O9</f>
        <v>0.39</v>
      </c>
    </row>
    <row r="7" spans="1:16" ht="15.75">
      <c r="A7" s="4">
        <v>5</v>
      </c>
      <c r="B7" s="4">
        <v>5</v>
      </c>
      <c r="C7" s="2">
        <f>B7/B9</f>
        <v>0.1</v>
      </c>
      <c r="D7" s="2">
        <f t="shared" si="0"/>
        <v>0.16666666666666666</v>
      </c>
      <c r="E7" s="4"/>
      <c r="F7" s="5"/>
      <c r="G7" s="2"/>
      <c r="H7" s="2"/>
      <c r="I7" s="4">
        <v>11</v>
      </c>
      <c r="J7" s="2">
        <f>I7/I9</f>
        <v>0.22</v>
      </c>
      <c r="K7" s="4"/>
      <c r="L7" s="2"/>
      <c r="M7" s="6">
        <f t="shared" si="1"/>
        <v>16</v>
      </c>
      <c r="N7" s="7">
        <f>M7/M9</f>
        <v>0.16</v>
      </c>
      <c r="O7" s="6"/>
      <c r="P7" s="7"/>
    </row>
    <row r="8" spans="1:16" ht="15.75">
      <c r="A8" s="4">
        <v>6</v>
      </c>
      <c r="B8" s="4">
        <v>7</v>
      </c>
      <c r="C8" s="2">
        <f>B8/B9</f>
        <v>0.14</v>
      </c>
      <c r="D8" s="2">
        <f t="shared" si="0"/>
        <v>0.16666666666666666</v>
      </c>
      <c r="E8" s="4">
        <v>3</v>
      </c>
      <c r="F8" s="5">
        <f>B7+B8</f>
        <v>12</v>
      </c>
      <c r="G8" s="2">
        <f>F8/F9</f>
        <v>0.24</v>
      </c>
      <c r="H8" s="2">
        <f>2/6</f>
        <v>0.3333333333333333</v>
      </c>
      <c r="I8" s="4">
        <v>8</v>
      </c>
      <c r="J8" s="2">
        <f>I8/I9</f>
        <v>0.16</v>
      </c>
      <c r="K8" s="4">
        <f>I7+I8</f>
        <v>19</v>
      </c>
      <c r="L8" s="2">
        <f>K8/K9</f>
        <v>0.38</v>
      </c>
      <c r="M8" s="6">
        <f t="shared" si="1"/>
        <v>15</v>
      </c>
      <c r="N8" s="7">
        <f>M8/M9</f>
        <v>0.15</v>
      </c>
      <c r="O8" s="6">
        <f>M7+M8</f>
        <v>31</v>
      </c>
      <c r="P8" s="7">
        <f>O8/O9</f>
        <v>0.31</v>
      </c>
    </row>
    <row r="9" spans="1:16" ht="15.75">
      <c r="A9" s="4" t="s">
        <v>2</v>
      </c>
      <c r="B9" s="4">
        <f>SUM(B3:B8)</f>
        <v>50</v>
      </c>
      <c r="C9" s="2">
        <f>SUM(C3:C8)</f>
        <v>1</v>
      </c>
      <c r="D9" s="2"/>
      <c r="E9" s="4"/>
      <c r="F9" s="5">
        <f>SUM(F4:F8)</f>
        <v>50</v>
      </c>
      <c r="G9" s="2">
        <f>SUM(G4:G8)</f>
        <v>1</v>
      </c>
      <c r="H9" s="2"/>
      <c r="I9" s="4">
        <f>SUM(I3:I8)</f>
        <v>50</v>
      </c>
      <c r="J9" s="2">
        <f>SUM(J3:J8)</f>
        <v>1</v>
      </c>
      <c r="K9" s="4">
        <f>SUM(K4:K8)</f>
        <v>50</v>
      </c>
      <c r="L9" s="2">
        <f>SUM(L4:L8)</f>
        <v>1</v>
      </c>
      <c r="M9" s="6">
        <f>SUM(M3:M8)</f>
        <v>100</v>
      </c>
      <c r="N9" s="7">
        <f>SUM(N3:N8)</f>
        <v>1</v>
      </c>
      <c r="O9" s="6">
        <f>SUM(O4:O8)</f>
        <v>100</v>
      </c>
      <c r="P9" s="7">
        <f>SUM(P4:P8)</f>
        <v>1</v>
      </c>
    </row>
    <row r="10" spans="2:16" ht="15.75">
      <c r="B10" s="4" t="s">
        <v>7</v>
      </c>
      <c r="C10" s="2"/>
      <c r="D10" s="2"/>
      <c r="E10" s="4"/>
      <c r="F10" s="5"/>
      <c r="G10" s="2"/>
      <c r="H10" s="2"/>
      <c r="I10" s="4" t="s">
        <v>12</v>
      </c>
      <c r="J10" s="2"/>
      <c r="K10" s="4"/>
      <c r="L10" s="2"/>
      <c r="M10" s="6" t="s">
        <v>8</v>
      </c>
      <c r="N10" s="7"/>
      <c r="O10" s="6"/>
      <c r="P10" s="7"/>
    </row>
    <row r="11" spans="1:16" ht="15.75">
      <c r="A11" s="4" t="s">
        <v>1</v>
      </c>
      <c r="B11" s="4" t="s">
        <v>4</v>
      </c>
      <c r="C11" s="2" t="s">
        <v>5</v>
      </c>
      <c r="D11" s="4" t="s">
        <v>17</v>
      </c>
      <c r="E11" s="4" t="s">
        <v>3</v>
      </c>
      <c r="F11" s="5" t="s">
        <v>4</v>
      </c>
      <c r="G11" s="2" t="s">
        <v>5</v>
      </c>
      <c r="H11" s="4" t="s">
        <v>17</v>
      </c>
      <c r="I11" s="4" t="s">
        <v>4</v>
      </c>
      <c r="J11" s="2" t="s">
        <v>5</v>
      </c>
      <c r="K11" s="4" t="s">
        <v>4</v>
      </c>
      <c r="L11" s="2" t="s">
        <v>5</v>
      </c>
      <c r="M11" s="6" t="s">
        <v>4</v>
      </c>
      <c r="N11" s="7" t="s">
        <v>5</v>
      </c>
      <c r="O11" s="6" t="s">
        <v>4</v>
      </c>
      <c r="P11" s="7" t="s">
        <v>5</v>
      </c>
    </row>
    <row r="12" spans="1:16" ht="15.75">
      <c r="A12" s="4">
        <v>1</v>
      </c>
      <c r="B12" s="4">
        <v>7</v>
      </c>
      <c r="C12" s="2">
        <f>B12/B18</f>
        <v>0.14</v>
      </c>
      <c r="D12" s="2">
        <f aca="true" t="shared" si="2" ref="D12:D17">1/6</f>
        <v>0.16666666666666666</v>
      </c>
      <c r="E12" s="4"/>
      <c r="F12" s="5"/>
      <c r="G12" s="2"/>
      <c r="H12" s="2"/>
      <c r="I12" s="4">
        <v>11</v>
      </c>
      <c r="J12" s="2">
        <f>I12/I18</f>
        <v>0.22</v>
      </c>
      <c r="K12" s="4"/>
      <c r="L12" s="2"/>
      <c r="M12" s="6">
        <f aca="true" t="shared" si="3" ref="M12:M17">B12+I12</f>
        <v>18</v>
      </c>
      <c r="N12" s="7">
        <f>M12/M18</f>
        <v>0.18</v>
      </c>
      <c r="O12" s="6"/>
      <c r="P12" s="7"/>
    </row>
    <row r="13" spans="1:16" ht="15.75">
      <c r="A13" s="4">
        <v>2</v>
      </c>
      <c r="B13" s="4">
        <v>10</v>
      </c>
      <c r="C13" s="2">
        <f>B13/B18</f>
        <v>0.2</v>
      </c>
      <c r="D13" s="2">
        <f t="shared" si="2"/>
        <v>0.16666666666666666</v>
      </c>
      <c r="E13" s="4">
        <v>1</v>
      </c>
      <c r="F13" s="5">
        <f>B12+B13</f>
        <v>17</v>
      </c>
      <c r="G13" s="2">
        <f>F13/F18</f>
        <v>0.34</v>
      </c>
      <c r="H13" s="2">
        <f>2/6</f>
        <v>0.3333333333333333</v>
      </c>
      <c r="I13" s="4">
        <v>11</v>
      </c>
      <c r="J13" s="2">
        <f>I13/I18</f>
        <v>0.22</v>
      </c>
      <c r="K13" s="4">
        <f>I12+I13</f>
        <v>22</v>
      </c>
      <c r="L13" s="2">
        <f>K13/K18</f>
        <v>0.44</v>
      </c>
      <c r="M13" s="6">
        <f t="shared" si="3"/>
        <v>21</v>
      </c>
      <c r="N13" s="7">
        <f>M13/M18</f>
        <v>0.21</v>
      </c>
      <c r="O13" s="6">
        <f>M12+M13</f>
        <v>39</v>
      </c>
      <c r="P13" s="7">
        <f>O13/O18</f>
        <v>0.39</v>
      </c>
    </row>
    <row r="14" spans="1:16" ht="15.75">
      <c r="A14" s="4">
        <v>3</v>
      </c>
      <c r="B14" s="4">
        <v>3</v>
      </c>
      <c r="C14" s="2">
        <f>B14/B18</f>
        <v>0.06</v>
      </c>
      <c r="D14" s="2">
        <f t="shared" si="2"/>
        <v>0.16666666666666666</v>
      </c>
      <c r="E14" s="4"/>
      <c r="F14" s="5"/>
      <c r="G14" s="2"/>
      <c r="H14" s="2"/>
      <c r="I14" s="4">
        <v>5</v>
      </c>
      <c r="J14" s="2">
        <f>I14/I18</f>
        <v>0.1</v>
      </c>
      <c r="K14" s="4"/>
      <c r="L14" s="2"/>
      <c r="M14" s="6">
        <f t="shared" si="3"/>
        <v>8</v>
      </c>
      <c r="N14" s="7">
        <f>M14/M18</f>
        <v>0.08</v>
      </c>
      <c r="O14" s="6"/>
      <c r="P14" s="7"/>
    </row>
    <row r="15" spans="1:16" ht="15.75">
      <c r="A15" s="4">
        <v>4</v>
      </c>
      <c r="B15" s="4">
        <v>10</v>
      </c>
      <c r="C15" s="2">
        <f>B15/B18</f>
        <v>0.2</v>
      </c>
      <c r="D15" s="2">
        <f t="shared" si="2"/>
        <v>0.16666666666666666</v>
      </c>
      <c r="E15" s="4">
        <v>2</v>
      </c>
      <c r="F15" s="5">
        <f>B14+B15</f>
        <v>13</v>
      </c>
      <c r="G15" s="2">
        <f>F15/F18</f>
        <v>0.26</v>
      </c>
      <c r="H15" s="2">
        <f>2/6</f>
        <v>0.3333333333333333</v>
      </c>
      <c r="I15" s="4">
        <v>8</v>
      </c>
      <c r="J15" s="2">
        <f>I15/I18</f>
        <v>0.16</v>
      </c>
      <c r="K15" s="4">
        <f>I14+I15</f>
        <v>13</v>
      </c>
      <c r="L15" s="2">
        <f>K15/K18</f>
        <v>0.26</v>
      </c>
      <c r="M15" s="6">
        <f t="shared" si="3"/>
        <v>18</v>
      </c>
      <c r="N15" s="7">
        <f>M15/M18</f>
        <v>0.18</v>
      </c>
      <c r="O15" s="6">
        <f>M14+M15</f>
        <v>26</v>
      </c>
      <c r="P15" s="7">
        <f>O15/O18</f>
        <v>0.26</v>
      </c>
    </row>
    <row r="16" spans="1:16" ht="15.75">
      <c r="A16" s="4">
        <v>5</v>
      </c>
      <c r="B16" s="4">
        <v>8</v>
      </c>
      <c r="C16" s="2">
        <f>B16/B18</f>
        <v>0.16</v>
      </c>
      <c r="D16" s="2">
        <f t="shared" si="2"/>
        <v>0.16666666666666666</v>
      </c>
      <c r="E16" s="4"/>
      <c r="F16" s="5"/>
      <c r="G16" s="2"/>
      <c r="H16" s="2"/>
      <c r="I16" s="4">
        <v>12</v>
      </c>
      <c r="J16" s="2">
        <f>I16/I18</f>
        <v>0.24</v>
      </c>
      <c r="K16" s="4"/>
      <c r="L16" s="2"/>
      <c r="M16" s="6">
        <f t="shared" si="3"/>
        <v>20</v>
      </c>
      <c r="N16" s="7">
        <f>M16/M18</f>
        <v>0.2</v>
      </c>
      <c r="O16" s="6"/>
      <c r="P16" s="7"/>
    </row>
    <row r="17" spans="1:16" ht="15.75">
      <c r="A17" s="4">
        <v>6</v>
      </c>
      <c r="B17" s="4">
        <v>12</v>
      </c>
      <c r="C17" s="2">
        <f>B17/B18</f>
        <v>0.24</v>
      </c>
      <c r="D17" s="2">
        <f t="shared" si="2"/>
        <v>0.16666666666666666</v>
      </c>
      <c r="E17" s="4">
        <v>3</v>
      </c>
      <c r="F17" s="5">
        <f>B16+B17</f>
        <v>20</v>
      </c>
      <c r="G17" s="2">
        <f>F17/F18</f>
        <v>0.4</v>
      </c>
      <c r="H17" s="2">
        <f>2/6</f>
        <v>0.3333333333333333</v>
      </c>
      <c r="I17" s="4">
        <v>3</v>
      </c>
      <c r="J17" s="2">
        <f>I17/I18</f>
        <v>0.06</v>
      </c>
      <c r="K17" s="4">
        <f>I16+I17</f>
        <v>15</v>
      </c>
      <c r="L17" s="2">
        <f>K17/K18</f>
        <v>0.3</v>
      </c>
      <c r="M17" s="6">
        <f t="shared" si="3"/>
        <v>15</v>
      </c>
      <c r="N17" s="7">
        <f>M17/M18</f>
        <v>0.15</v>
      </c>
      <c r="O17" s="6">
        <f>M16+M17</f>
        <v>35</v>
      </c>
      <c r="P17" s="7">
        <f>O17/O18</f>
        <v>0.35</v>
      </c>
    </row>
    <row r="18" spans="1:16" ht="15.75">
      <c r="A18" s="4" t="s">
        <v>2</v>
      </c>
      <c r="B18" s="4">
        <f>SUM(B12:B17)</f>
        <v>50</v>
      </c>
      <c r="C18" s="2">
        <f>SUM(C12:C17)</f>
        <v>1</v>
      </c>
      <c r="D18" s="2"/>
      <c r="E18" s="4"/>
      <c r="F18" s="5">
        <f>SUM(F13:F17)</f>
        <v>50</v>
      </c>
      <c r="G18" s="2">
        <f>SUM(G13:G17)</f>
        <v>1</v>
      </c>
      <c r="H18" s="2"/>
      <c r="I18" s="4">
        <f>SUM(I12:I17)</f>
        <v>50</v>
      </c>
      <c r="J18" s="2">
        <f>SUM(J12:J17)</f>
        <v>1</v>
      </c>
      <c r="K18" s="4">
        <f>SUM(K13:K17)</f>
        <v>50</v>
      </c>
      <c r="L18" s="2">
        <f>SUM(L13:L17)</f>
        <v>1</v>
      </c>
      <c r="M18" s="6">
        <f>SUM(M12:M17)</f>
        <v>100</v>
      </c>
      <c r="N18" s="7">
        <f>SUM(N12:N17)</f>
        <v>1</v>
      </c>
      <c r="O18" s="6">
        <f>SUM(O13:O17)</f>
        <v>100</v>
      </c>
      <c r="P18" s="7">
        <f>SUM(P13:P17)</f>
        <v>1</v>
      </c>
    </row>
    <row r="19" spans="2:16" ht="15.75">
      <c r="B19" s="4" t="s">
        <v>10</v>
      </c>
      <c r="C19" s="2"/>
      <c r="D19" s="2"/>
      <c r="E19" s="4"/>
      <c r="F19" s="5"/>
      <c r="G19" s="2"/>
      <c r="H19" s="2"/>
      <c r="I19" s="4" t="s">
        <v>11</v>
      </c>
      <c r="J19" s="2"/>
      <c r="K19" s="4"/>
      <c r="L19" s="2"/>
      <c r="M19" s="6" t="s">
        <v>13</v>
      </c>
      <c r="N19" s="7"/>
      <c r="O19" s="6"/>
      <c r="P19" s="7"/>
    </row>
    <row r="20" spans="1:16" ht="15.75">
      <c r="A20" s="4" t="s">
        <v>1</v>
      </c>
      <c r="B20" s="4" t="s">
        <v>4</v>
      </c>
      <c r="C20" s="2" t="s">
        <v>5</v>
      </c>
      <c r="D20" s="4" t="s">
        <v>17</v>
      </c>
      <c r="E20" s="4" t="s">
        <v>3</v>
      </c>
      <c r="F20" s="5" t="s">
        <v>4</v>
      </c>
      <c r="G20" s="2" t="s">
        <v>5</v>
      </c>
      <c r="H20" s="4" t="s">
        <v>17</v>
      </c>
      <c r="I20" s="4" t="s">
        <v>4</v>
      </c>
      <c r="J20" s="2" t="s">
        <v>5</v>
      </c>
      <c r="K20" s="4" t="s">
        <v>4</v>
      </c>
      <c r="L20" s="2" t="s">
        <v>5</v>
      </c>
      <c r="M20" s="6" t="s">
        <v>4</v>
      </c>
      <c r="N20" s="7" t="s">
        <v>5</v>
      </c>
      <c r="O20" s="6" t="s">
        <v>4</v>
      </c>
      <c r="P20" s="7" t="s">
        <v>5</v>
      </c>
    </row>
    <row r="21" spans="1:16" ht="15.75">
      <c r="A21" s="4">
        <v>1</v>
      </c>
      <c r="B21" s="4">
        <v>10</v>
      </c>
      <c r="C21" s="2">
        <f>B21/B27</f>
        <v>0.2</v>
      </c>
      <c r="D21" s="2">
        <f aca="true" t="shared" si="4" ref="D21:D26">1/6</f>
        <v>0.16666666666666666</v>
      </c>
      <c r="E21" s="4"/>
      <c r="F21" s="5"/>
      <c r="G21" s="2"/>
      <c r="H21" s="2"/>
      <c r="I21" s="4">
        <v>12</v>
      </c>
      <c r="J21" s="2">
        <f>I21/I27</f>
        <v>0.24</v>
      </c>
      <c r="K21" s="4"/>
      <c r="L21" s="2"/>
      <c r="M21" s="6">
        <f aca="true" t="shared" si="5" ref="M21:M26">B21+I21</f>
        <v>22</v>
      </c>
      <c r="N21" s="7">
        <f>M21/M27</f>
        <v>0.22</v>
      </c>
      <c r="O21" s="6"/>
      <c r="P21" s="7"/>
    </row>
    <row r="22" spans="1:16" ht="15.75">
      <c r="A22" s="4">
        <v>2</v>
      </c>
      <c r="B22" s="4">
        <v>7</v>
      </c>
      <c r="C22" s="2">
        <f>B22/B27</f>
        <v>0.14</v>
      </c>
      <c r="D22" s="2">
        <f t="shared" si="4"/>
        <v>0.16666666666666666</v>
      </c>
      <c r="E22" s="4">
        <v>1</v>
      </c>
      <c r="F22" s="5">
        <f>B21+B22</f>
        <v>17</v>
      </c>
      <c r="G22" s="2">
        <f>F22/F27</f>
        <v>0.34</v>
      </c>
      <c r="H22" s="2">
        <f>2/6</f>
        <v>0.3333333333333333</v>
      </c>
      <c r="I22" s="4">
        <v>6</v>
      </c>
      <c r="J22" s="2">
        <f>I22/I27</f>
        <v>0.12</v>
      </c>
      <c r="K22" s="4">
        <f>I21+I22</f>
        <v>18</v>
      </c>
      <c r="L22" s="2">
        <f>K22/K27</f>
        <v>0.36</v>
      </c>
      <c r="M22" s="6">
        <f t="shared" si="5"/>
        <v>13</v>
      </c>
      <c r="N22" s="7">
        <f>M22/M27</f>
        <v>0.13</v>
      </c>
      <c r="O22" s="6">
        <f>M21+M22</f>
        <v>35</v>
      </c>
      <c r="P22" s="7">
        <f>O22/O27</f>
        <v>0.35</v>
      </c>
    </row>
    <row r="23" spans="1:16" ht="15.75">
      <c r="A23" s="4">
        <v>3</v>
      </c>
      <c r="B23" s="4">
        <v>7</v>
      </c>
      <c r="C23" s="2">
        <f>B23/B27</f>
        <v>0.14</v>
      </c>
      <c r="D23" s="2">
        <f t="shared" si="4"/>
        <v>0.16666666666666666</v>
      </c>
      <c r="E23" s="4"/>
      <c r="F23" s="5"/>
      <c r="G23" s="2"/>
      <c r="H23" s="2"/>
      <c r="I23" s="4">
        <v>7</v>
      </c>
      <c r="J23" s="2">
        <f>I23/I27</f>
        <v>0.14</v>
      </c>
      <c r="K23" s="4"/>
      <c r="L23" s="2"/>
      <c r="M23" s="6">
        <f t="shared" si="5"/>
        <v>14</v>
      </c>
      <c r="N23" s="7">
        <f>M23/M27</f>
        <v>0.14</v>
      </c>
      <c r="O23" s="6"/>
      <c r="P23" s="7"/>
    </row>
    <row r="24" spans="1:16" ht="15.75">
      <c r="A24" s="4">
        <v>4</v>
      </c>
      <c r="B24" s="4">
        <v>8</v>
      </c>
      <c r="C24" s="2">
        <f>B24/B27</f>
        <v>0.16</v>
      </c>
      <c r="D24" s="2">
        <f t="shared" si="4"/>
        <v>0.16666666666666666</v>
      </c>
      <c r="E24" s="4">
        <v>2</v>
      </c>
      <c r="F24" s="5">
        <f>B23+B24</f>
        <v>15</v>
      </c>
      <c r="G24" s="2">
        <f>F24/F27</f>
        <v>0.3</v>
      </c>
      <c r="H24" s="2">
        <f>2/6</f>
        <v>0.3333333333333333</v>
      </c>
      <c r="I24" s="4">
        <v>8</v>
      </c>
      <c r="J24" s="2">
        <f>I24/I27</f>
        <v>0.16</v>
      </c>
      <c r="K24" s="4">
        <f>I23+I24</f>
        <v>15</v>
      </c>
      <c r="L24" s="2">
        <f>K24/K27</f>
        <v>0.3</v>
      </c>
      <c r="M24" s="6">
        <f t="shared" si="5"/>
        <v>16</v>
      </c>
      <c r="N24" s="7">
        <f>M24/M27</f>
        <v>0.16</v>
      </c>
      <c r="O24" s="6">
        <f>M23+M24</f>
        <v>30</v>
      </c>
      <c r="P24" s="7">
        <f>O24/O27</f>
        <v>0.3</v>
      </c>
    </row>
    <row r="25" spans="1:16" ht="15.75">
      <c r="A25" s="4">
        <v>5</v>
      </c>
      <c r="B25" s="4">
        <v>10</v>
      </c>
      <c r="C25" s="2">
        <f>B25/B27</f>
        <v>0.2</v>
      </c>
      <c r="D25" s="2">
        <f t="shared" si="4"/>
        <v>0.16666666666666666</v>
      </c>
      <c r="E25" s="4"/>
      <c r="F25" s="5"/>
      <c r="G25" s="2"/>
      <c r="H25" s="2"/>
      <c r="I25" s="4">
        <v>9</v>
      </c>
      <c r="J25" s="2">
        <f>I25/I27</f>
        <v>0.18</v>
      </c>
      <c r="K25" s="4"/>
      <c r="L25" s="2"/>
      <c r="M25" s="6">
        <f t="shared" si="5"/>
        <v>19</v>
      </c>
      <c r="N25" s="7">
        <f>M25/M27</f>
        <v>0.19</v>
      </c>
      <c r="O25" s="6"/>
      <c r="P25" s="7"/>
    </row>
    <row r="26" spans="1:16" ht="15.75">
      <c r="A26" s="4">
        <v>6</v>
      </c>
      <c r="B26" s="4">
        <v>8</v>
      </c>
      <c r="C26" s="2">
        <f>B26/B27</f>
        <v>0.16</v>
      </c>
      <c r="D26" s="2">
        <f t="shared" si="4"/>
        <v>0.16666666666666666</v>
      </c>
      <c r="E26" s="4">
        <v>3</v>
      </c>
      <c r="F26" s="5">
        <f>B25+B26</f>
        <v>18</v>
      </c>
      <c r="G26" s="2">
        <f>F26/F27</f>
        <v>0.36</v>
      </c>
      <c r="H26" s="2">
        <f>2/6</f>
        <v>0.3333333333333333</v>
      </c>
      <c r="I26" s="4">
        <v>8</v>
      </c>
      <c r="J26" s="2">
        <f>I26/I27</f>
        <v>0.16</v>
      </c>
      <c r="K26" s="4">
        <f>I25+I26</f>
        <v>17</v>
      </c>
      <c r="L26" s="2">
        <f>K26/K27</f>
        <v>0.34</v>
      </c>
      <c r="M26" s="6">
        <f t="shared" si="5"/>
        <v>16</v>
      </c>
      <c r="N26" s="7">
        <f>M26/M27</f>
        <v>0.16</v>
      </c>
      <c r="O26" s="6">
        <f>M25+M26</f>
        <v>35</v>
      </c>
      <c r="P26" s="7">
        <f>O26/O27</f>
        <v>0.35</v>
      </c>
    </row>
    <row r="27" spans="1:16" ht="15.75">
      <c r="A27" s="4" t="s">
        <v>2</v>
      </c>
      <c r="B27" s="4">
        <f>SUM(B21:B26)</f>
        <v>50</v>
      </c>
      <c r="C27" s="2">
        <f>SUM(C21:C26)</f>
        <v>1</v>
      </c>
      <c r="D27" s="2"/>
      <c r="E27" s="4"/>
      <c r="F27" s="5">
        <f>SUM(F22:F26)</f>
        <v>50</v>
      </c>
      <c r="G27" s="2">
        <f>SUM(G22:G26)</f>
        <v>1</v>
      </c>
      <c r="H27" s="2"/>
      <c r="I27" s="4">
        <f>SUM(I21:I26)</f>
        <v>50</v>
      </c>
      <c r="J27" s="2">
        <f>SUM(J21:J26)</f>
        <v>1</v>
      </c>
      <c r="K27" s="4">
        <f>SUM(K22:K26)</f>
        <v>50</v>
      </c>
      <c r="L27" s="2">
        <f>SUM(L22:L26)</f>
        <v>1</v>
      </c>
      <c r="M27" s="6">
        <f>SUM(M21:M26)</f>
        <v>100</v>
      </c>
      <c r="N27" s="7">
        <f>SUM(N21:N26)</f>
        <v>1</v>
      </c>
      <c r="O27" s="6">
        <f>SUM(O22:O26)</f>
        <v>100</v>
      </c>
      <c r="P27" s="7">
        <f>SUM(P22:P26)</f>
        <v>0.9999999999999999</v>
      </c>
    </row>
    <row r="28" spans="2:16" ht="15.75">
      <c r="B28" s="8" t="s">
        <v>14</v>
      </c>
      <c r="C28" s="9"/>
      <c r="D28" s="9"/>
      <c r="E28" s="8"/>
      <c r="F28" s="10"/>
      <c r="G28" s="9"/>
      <c r="H28" s="9"/>
      <c r="I28" s="8" t="s">
        <v>15</v>
      </c>
      <c r="J28" s="9"/>
      <c r="K28" s="8"/>
      <c r="L28" s="9"/>
      <c r="M28" s="11" t="s">
        <v>16</v>
      </c>
      <c r="N28" s="12"/>
      <c r="O28" s="11"/>
      <c r="P28" s="12"/>
    </row>
    <row r="29" spans="1:16" ht="15.75">
      <c r="A29" s="8" t="s">
        <v>1</v>
      </c>
      <c r="B29" s="8" t="s">
        <v>4</v>
      </c>
      <c r="C29" s="9" t="s">
        <v>5</v>
      </c>
      <c r="D29" s="4" t="s">
        <v>17</v>
      </c>
      <c r="E29" s="8" t="s">
        <v>3</v>
      </c>
      <c r="F29" s="10" t="s">
        <v>4</v>
      </c>
      <c r="G29" s="9" t="s">
        <v>5</v>
      </c>
      <c r="H29" s="4" t="s">
        <v>17</v>
      </c>
      <c r="I29" s="8" t="s">
        <v>4</v>
      </c>
      <c r="J29" s="9" t="s">
        <v>5</v>
      </c>
      <c r="K29" s="8" t="s">
        <v>4</v>
      </c>
      <c r="L29" s="9" t="s">
        <v>5</v>
      </c>
      <c r="M29" s="11" t="s">
        <v>4</v>
      </c>
      <c r="N29" s="12" t="s">
        <v>5</v>
      </c>
      <c r="O29" s="11" t="s">
        <v>4</v>
      </c>
      <c r="P29" s="12" t="s">
        <v>5</v>
      </c>
    </row>
    <row r="30" spans="1:16" ht="15.75">
      <c r="A30" s="8">
        <v>1</v>
      </c>
      <c r="B30" s="8">
        <f aca="true" t="shared" si="6" ref="B30:B35">B3+B12+B21</f>
        <v>27</v>
      </c>
      <c r="C30" s="9">
        <f>B30/B36</f>
        <v>0.18</v>
      </c>
      <c r="D30" s="2">
        <f aca="true" t="shared" si="7" ref="D30:D35">1/6</f>
        <v>0.16666666666666666</v>
      </c>
      <c r="E30" s="8"/>
      <c r="F30" s="10"/>
      <c r="G30" s="9"/>
      <c r="H30" s="2"/>
      <c r="I30" s="8">
        <f aca="true" t="shared" si="8" ref="I30:I35">I3+I12+I21</f>
        <v>29</v>
      </c>
      <c r="J30" s="9">
        <f>I30/I36</f>
        <v>0.19333333333333333</v>
      </c>
      <c r="K30" s="8"/>
      <c r="L30" s="9"/>
      <c r="M30" s="11">
        <f aca="true" t="shared" si="9" ref="M30:M35">B30+I30</f>
        <v>56</v>
      </c>
      <c r="N30" s="12">
        <f>M30/M36</f>
        <v>0.18666666666666668</v>
      </c>
      <c r="O30" s="11"/>
      <c r="P30" s="12"/>
    </row>
    <row r="31" spans="1:16" ht="15.75">
      <c r="A31" s="8">
        <v>2</v>
      </c>
      <c r="B31" s="8">
        <f t="shared" si="6"/>
        <v>22</v>
      </c>
      <c r="C31" s="9">
        <f>B31/B36</f>
        <v>0.14666666666666667</v>
      </c>
      <c r="D31" s="2">
        <f t="shared" si="7"/>
        <v>0.16666666666666666</v>
      </c>
      <c r="E31" s="8">
        <v>1</v>
      </c>
      <c r="F31" s="10">
        <f>F4+F13+F22</f>
        <v>49</v>
      </c>
      <c r="G31" s="9">
        <f>F31/F36</f>
        <v>0.32666666666666666</v>
      </c>
      <c r="H31" s="2">
        <f>2/6</f>
        <v>0.3333333333333333</v>
      </c>
      <c r="I31" s="8">
        <f t="shared" si="8"/>
        <v>26</v>
      </c>
      <c r="J31" s="9">
        <f>I31/I36</f>
        <v>0.17333333333333334</v>
      </c>
      <c r="K31" s="8">
        <f>K4+K13+K22</f>
        <v>55</v>
      </c>
      <c r="L31" s="9">
        <f>K31/K36</f>
        <v>0.36666666666666664</v>
      </c>
      <c r="M31" s="11">
        <f t="shared" si="9"/>
        <v>48</v>
      </c>
      <c r="N31" s="12">
        <f>M31/M36</f>
        <v>0.16</v>
      </c>
      <c r="O31" s="11">
        <f>M30+M31</f>
        <v>104</v>
      </c>
      <c r="P31" s="12">
        <f>O31/O36</f>
        <v>0.3466666666666667</v>
      </c>
    </row>
    <row r="32" spans="1:16" ht="15.75">
      <c r="A32" s="8">
        <v>3</v>
      </c>
      <c r="B32" s="8">
        <f t="shared" si="6"/>
        <v>25</v>
      </c>
      <c r="C32" s="9">
        <f>B32/B36</f>
        <v>0.16666666666666666</v>
      </c>
      <c r="D32" s="2">
        <f t="shared" si="7"/>
        <v>0.16666666666666666</v>
      </c>
      <c r="E32" s="8"/>
      <c r="F32" s="10"/>
      <c r="G32" s="9"/>
      <c r="H32" s="2"/>
      <c r="I32" s="8">
        <f t="shared" si="8"/>
        <v>19</v>
      </c>
      <c r="J32" s="9">
        <f>I32/I36</f>
        <v>0.12666666666666668</v>
      </c>
      <c r="K32" s="8"/>
      <c r="L32" s="9"/>
      <c r="M32" s="11">
        <f t="shared" si="9"/>
        <v>44</v>
      </c>
      <c r="N32" s="12">
        <f>M32/M36</f>
        <v>0.14666666666666667</v>
      </c>
      <c r="O32" s="11"/>
      <c r="P32" s="12"/>
    </row>
    <row r="33" spans="1:16" ht="15.75">
      <c r="A33" s="8">
        <v>4</v>
      </c>
      <c r="B33" s="8">
        <f t="shared" si="6"/>
        <v>26</v>
      </c>
      <c r="C33" s="9">
        <f>B33/B36</f>
        <v>0.17333333333333334</v>
      </c>
      <c r="D33" s="2">
        <f t="shared" si="7"/>
        <v>0.16666666666666666</v>
      </c>
      <c r="E33" s="8">
        <v>2</v>
      </c>
      <c r="F33" s="10">
        <f>F6+F15+F24</f>
        <v>51</v>
      </c>
      <c r="G33" s="9">
        <f>F33/F36</f>
        <v>0.34</v>
      </c>
      <c r="H33" s="2">
        <f>2/6</f>
        <v>0.3333333333333333</v>
      </c>
      <c r="I33" s="8">
        <f t="shared" si="8"/>
        <v>25</v>
      </c>
      <c r="J33" s="9">
        <f>I33/I36</f>
        <v>0.16666666666666666</v>
      </c>
      <c r="K33" s="8">
        <f>K6+K15+K24</f>
        <v>44</v>
      </c>
      <c r="L33" s="9">
        <f>K33/K36</f>
        <v>0.29333333333333333</v>
      </c>
      <c r="M33" s="11">
        <f t="shared" si="9"/>
        <v>51</v>
      </c>
      <c r="N33" s="12">
        <f>M33/M36</f>
        <v>0.17</v>
      </c>
      <c r="O33" s="11">
        <f>M32+M33</f>
        <v>95</v>
      </c>
      <c r="P33" s="12">
        <f>O33/O36</f>
        <v>0.31666666666666665</v>
      </c>
    </row>
    <row r="34" spans="1:16" ht="15.75">
      <c r="A34" s="8">
        <v>5</v>
      </c>
      <c r="B34" s="8">
        <f t="shared" si="6"/>
        <v>23</v>
      </c>
      <c r="C34" s="9">
        <f>B34/B36</f>
        <v>0.15333333333333332</v>
      </c>
      <c r="D34" s="2">
        <f t="shared" si="7"/>
        <v>0.16666666666666666</v>
      </c>
      <c r="E34" s="8"/>
      <c r="F34" s="10"/>
      <c r="G34" s="9"/>
      <c r="H34" s="2"/>
      <c r="I34" s="8">
        <f t="shared" si="8"/>
        <v>32</v>
      </c>
      <c r="J34" s="9">
        <f>I34/I36</f>
        <v>0.21333333333333335</v>
      </c>
      <c r="K34" s="8"/>
      <c r="L34" s="9"/>
      <c r="M34" s="11">
        <f t="shared" si="9"/>
        <v>55</v>
      </c>
      <c r="N34" s="12">
        <f>M34/M36</f>
        <v>0.18333333333333332</v>
      </c>
      <c r="O34" s="11"/>
      <c r="P34" s="12"/>
    </row>
    <row r="35" spans="1:16" ht="15.75">
      <c r="A35" s="8">
        <v>6</v>
      </c>
      <c r="B35" s="8">
        <f t="shared" si="6"/>
        <v>27</v>
      </c>
      <c r="C35" s="9">
        <f>B35/B36</f>
        <v>0.18</v>
      </c>
      <c r="D35" s="2">
        <f t="shared" si="7"/>
        <v>0.16666666666666666</v>
      </c>
      <c r="E35" s="8">
        <v>3</v>
      </c>
      <c r="F35" s="10">
        <f>F8+F17+F26</f>
        <v>50</v>
      </c>
      <c r="G35" s="9">
        <f>F35/F36</f>
        <v>0.3333333333333333</v>
      </c>
      <c r="H35" s="2">
        <f>2/6</f>
        <v>0.3333333333333333</v>
      </c>
      <c r="I35" s="8">
        <f t="shared" si="8"/>
        <v>19</v>
      </c>
      <c r="J35" s="9">
        <f>I35/I36</f>
        <v>0.12666666666666668</v>
      </c>
      <c r="K35" s="8">
        <f>K8+K17+K26</f>
        <v>51</v>
      </c>
      <c r="L35" s="9">
        <f>K35/K36</f>
        <v>0.34</v>
      </c>
      <c r="M35" s="11">
        <f t="shared" si="9"/>
        <v>46</v>
      </c>
      <c r="N35" s="12">
        <f>M35/M36</f>
        <v>0.15333333333333332</v>
      </c>
      <c r="O35" s="11">
        <f>M34+M35</f>
        <v>101</v>
      </c>
      <c r="P35" s="12">
        <f>O35/O36</f>
        <v>0.33666666666666667</v>
      </c>
    </row>
    <row r="36" spans="1:16" ht="15.75">
      <c r="A36" s="8" t="s">
        <v>2</v>
      </c>
      <c r="B36" s="8">
        <f>SUM(B30:B35)</f>
        <v>150</v>
      </c>
      <c r="C36" s="9">
        <f>SUM(C30:C35)</f>
        <v>1</v>
      </c>
      <c r="D36" s="9"/>
      <c r="E36" s="8"/>
      <c r="F36" s="10">
        <f>SUM(F31:F35)</f>
        <v>150</v>
      </c>
      <c r="G36" s="9">
        <f>SUM(G31:G35)</f>
        <v>1</v>
      </c>
      <c r="H36" s="2"/>
      <c r="I36" s="8">
        <f>SUM(I30:I35)</f>
        <v>150</v>
      </c>
      <c r="J36" s="9">
        <f>SUM(J30:J35)</f>
        <v>1</v>
      </c>
      <c r="K36" s="8">
        <f>SUM(K31:K35)</f>
        <v>150</v>
      </c>
      <c r="L36" s="9">
        <f>SUM(L31:L35)</f>
        <v>1</v>
      </c>
      <c r="M36" s="11">
        <f>SUM(M30:M35)</f>
        <v>300</v>
      </c>
      <c r="N36" s="12">
        <f>SUM(N30:N35)</f>
        <v>1</v>
      </c>
      <c r="O36" s="11">
        <f>SUM(O31:O35)</f>
        <v>300</v>
      </c>
      <c r="P36" s="12">
        <f>SUM(P31:P35)</f>
        <v>1</v>
      </c>
    </row>
    <row r="40" spans="1:8" ht="15.75">
      <c r="A40" s="13"/>
      <c r="B40" s="13"/>
      <c r="C40" s="14"/>
      <c r="D40" s="13"/>
      <c r="E40" s="13"/>
      <c r="F40" s="15"/>
      <c r="G40" s="14"/>
      <c r="H40" s="13"/>
    </row>
    <row r="41" spans="1:8" ht="15.75">
      <c r="A41" s="13"/>
      <c r="B41" s="13"/>
      <c r="C41" s="14"/>
      <c r="D41" s="13"/>
      <c r="E41" s="13"/>
      <c r="F41" s="15"/>
      <c r="G41" s="14"/>
      <c r="H41" s="13"/>
    </row>
    <row r="42" spans="1:8" ht="15.75">
      <c r="A42" s="13"/>
      <c r="B42" s="13"/>
      <c r="C42" s="14"/>
      <c r="D42" s="14"/>
      <c r="E42" s="13"/>
      <c r="F42" s="15"/>
      <c r="G42" s="14"/>
      <c r="H42" s="17"/>
    </row>
    <row r="43" spans="1:8" ht="15.75">
      <c r="A43" s="13"/>
      <c r="B43" s="13"/>
      <c r="C43" s="14"/>
      <c r="D43" s="14"/>
      <c r="E43" s="13"/>
      <c r="F43" s="15"/>
      <c r="G43" s="14"/>
      <c r="H43" s="14"/>
    </row>
    <row r="44" spans="1:8" ht="15.75">
      <c r="A44" s="13"/>
      <c r="B44" s="13"/>
      <c r="C44" s="14"/>
      <c r="D44" s="14"/>
      <c r="E44" s="13"/>
      <c r="F44" s="15"/>
      <c r="G44" s="14"/>
      <c r="H44" s="14"/>
    </row>
    <row r="45" spans="1:8" ht="15.75">
      <c r="A45" s="13"/>
      <c r="B45" s="13"/>
      <c r="C45" s="14"/>
      <c r="D45" s="14"/>
      <c r="E45" s="13"/>
      <c r="F45" s="15"/>
      <c r="G45" s="14"/>
      <c r="H45" s="14"/>
    </row>
    <row r="46" spans="1:8" ht="15.75">
      <c r="A46" s="13"/>
      <c r="B46" s="13"/>
      <c r="C46" s="14"/>
      <c r="D46" s="14"/>
      <c r="E46" s="13"/>
      <c r="F46" s="15"/>
      <c r="G46" s="14"/>
      <c r="H46" s="14"/>
    </row>
    <row r="47" spans="1:8" ht="15.75">
      <c r="A47" s="13"/>
      <c r="B47" s="13"/>
      <c r="C47" s="14"/>
      <c r="D47" s="14"/>
      <c r="E47" s="13"/>
      <c r="F47" s="15"/>
      <c r="G47" s="14"/>
      <c r="H47" s="14"/>
    </row>
    <row r="48" spans="1:8" ht="15.75">
      <c r="A48" s="13"/>
      <c r="B48" s="13"/>
      <c r="C48" s="14"/>
      <c r="D48" s="14"/>
      <c r="E48" s="13"/>
      <c r="F48" s="15"/>
      <c r="G48" s="14"/>
      <c r="H48" s="14"/>
    </row>
    <row r="51" spans="1:16" ht="15.75">
      <c r="A51" s="4"/>
      <c r="B51" s="4"/>
      <c r="C51" s="2"/>
      <c r="D51" s="4"/>
      <c r="E51" s="4"/>
      <c r="F51" s="5"/>
      <c r="G51" s="2"/>
      <c r="H51" s="4"/>
      <c r="I51" s="4"/>
      <c r="J51" s="2"/>
      <c r="K51" s="4"/>
      <c r="L51" s="2"/>
      <c r="M51" s="6"/>
      <c r="N51" s="7"/>
      <c r="O51" s="6"/>
      <c r="P51" s="7"/>
    </row>
    <row r="52" spans="1:16" ht="15.75">
      <c r="A52" s="4"/>
      <c r="B52" s="4"/>
      <c r="C52" s="2"/>
      <c r="D52" s="4"/>
      <c r="E52" s="4"/>
      <c r="F52" s="5"/>
      <c r="G52" s="2"/>
      <c r="H52" s="4"/>
      <c r="I52" s="4"/>
      <c r="J52" s="2"/>
      <c r="K52" s="4"/>
      <c r="L52" s="2"/>
      <c r="M52" s="6"/>
      <c r="N52" s="7"/>
      <c r="O52" s="6"/>
      <c r="P52" s="7"/>
    </row>
    <row r="53" spans="1:16" ht="15.75">
      <c r="A53" s="4"/>
      <c r="B53" s="4"/>
      <c r="C53" s="2"/>
      <c r="D53" s="18"/>
      <c r="E53" s="4"/>
      <c r="F53" s="5"/>
      <c r="G53" s="2"/>
      <c r="H53" s="18"/>
      <c r="I53" s="4"/>
      <c r="J53" s="2"/>
      <c r="K53" s="4"/>
      <c r="L53" s="2"/>
      <c r="M53" s="6"/>
      <c r="N53" s="7"/>
      <c r="O53" s="6"/>
      <c r="P53" s="7"/>
    </row>
    <row r="54" spans="1:16" ht="15.75">
      <c r="A54" s="4"/>
      <c r="B54" s="4"/>
      <c r="C54" s="2"/>
      <c r="D54" s="18"/>
      <c r="E54" s="4"/>
      <c r="F54" s="5"/>
      <c r="G54" s="2"/>
      <c r="H54" s="18"/>
      <c r="I54" s="4"/>
      <c r="J54" s="2"/>
      <c r="K54" s="4"/>
      <c r="L54" s="2"/>
      <c r="M54" s="6"/>
      <c r="N54" s="7"/>
      <c r="O54" s="6"/>
      <c r="P54" s="7"/>
    </row>
    <row r="55" spans="1:16" ht="15.75">
      <c r="A55" s="4"/>
      <c r="B55" s="4"/>
      <c r="C55" s="2"/>
      <c r="D55" s="18"/>
      <c r="E55" s="4"/>
      <c r="F55" s="5"/>
      <c r="G55" s="2"/>
      <c r="H55" s="18"/>
      <c r="I55" s="4"/>
      <c r="J55" s="2"/>
      <c r="K55" s="4"/>
      <c r="L55" s="2"/>
      <c r="M55" s="6"/>
      <c r="N55" s="7"/>
      <c r="O55" s="6"/>
      <c r="P55" s="7"/>
    </row>
    <row r="56" spans="1:16" ht="15.75">
      <c r="A56" s="4"/>
      <c r="B56" s="4"/>
      <c r="C56" s="2"/>
      <c r="D56" s="18"/>
      <c r="E56" s="4"/>
      <c r="F56" s="5"/>
      <c r="G56" s="2"/>
      <c r="H56" s="18"/>
      <c r="I56" s="4"/>
      <c r="J56" s="2"/>
      <c r="K56" s="4"/>
      <c r="L56" s="2"/>
      <c r="M56" s="6"/>
      <c r="N56" s="7"/>
      <c r="O56" s="6"/>
      <c r="P56" s="7"/>
    </row>
    <row r="57" spans="1:16" ht="15.75">
      <c r="A57" s="4"/>
      <c r="B57" s="4"/>
      <c r="C57" s="2"/>
      <c r="D57" s="18"/>
      <c r="E57" s="4"/>
      <c r="F57" s="5"/>
      <c r="G57" s="2"/>
      <c r="H57" s="18"/>
      <c r="I57" s="4"/>
      <c r="J57" s="2"/>
      <c r="K57" s="4"/>
      <c r="L57" s="2"/>
      <c r="M57" s="6"/>
      <c r="N57" s="7"/>
      <c r="O57" s="6"/>
      <c r="P57" s="7"/>
    </row>
    <row r="58" spans="1:16" ht="15.75">
      <c r="A58" s="4"/>
      <c r="B58" s="4"/>
      <c r="C58" s="2"/>
      <c r="D58" s="18"/>
      <c r="E58" s="4"/>
      <c r="F58" s="5"/>
      <c r="G58" s="2"/>
      <c r="H58" s="18"/>
      <c r="I58" s="4"/>
      <c r="J58" s="2"/>
      <c r="K58" s="4"/>
      <c r="L58" s="2"/>
      <c r="M58" s="6"/>
      <c r="N58" s="7"/>
      <c r="O58" s="6"/>
      <c r="P58" s="7"/>
    </row>
    <row r="59" spans="1:16" ht="15.75">
      <c r="A59" s="4"/>
      <c r="B59" s="4"/>
      <c r="C59" s="2"/>
      <c r="D59" s="18"/>
      <c r="E59" s="4"/>
      <c r="F59" s="5"/>
      <c r="G59" s="2"/>
      <c r="H59" s="18"/>
      <c r="I59" s="4"/>
      <c r="J59" s="2"/>
      <c r="K59" s="4"/>
      <c r="L59" s="2"/>
      <c r="M59" s="6"/>
      <c r="N59" s="7"/>
      <c r="O59" s="6"/>
      <c r="P59" s="7"/>
    </row>
    <row r="60" spans="1:16" ht="15.75">
      <c r="A60" s="4"/>
      <c r="B60" s="4"/>
      <c r="C60" s="2"/>
      <c r="D60" s="18"/>
      <c r="E60" s="4"/>
      <c r="F60" s="5"/>
      <c r="G60" s="2"/>
      <c r="H60" s="18"/>
      <c r="I60" s="4"/>
      <c r="J60" s="2"/>
      <c r="K60" s="4"/>
      <c r="L60" s="2"/>
      <c r="M60" s="6"/>
      <c r="N60" s="7"/>
      <c r="O60" s="6"/>
      <c r="P60" s="7"/>
    </row>
    <row r="61" spans="1:16" ht="15.75">
      <c r="A61" s="4"/>
      <c r="B61" s="4"/>
      <c r="C61" s="2"/>
      <c r="D61" s="18"/>
      <c r="E61" s="4"/>
      <c r="F61" s="5"/>
      <c r="G61" s="2"/>
      <c r="H61" s="18"/>
      <c r="I61" s="4"/>
      <c r="J61" s="2"/>
      <c r="K61" s="4"/>
      <c r="L61" s="2"/>
      <c r="M61" s="6"/>
      <c r="N61" s="7"/>
      <c r="O61" s="6"/>
      <c r="P61" s="7"/>
    </row>
    <row r="62" spans="1:16" ht="15.75">
      <c r="A62" s="4"/>
      <c r="B62" s="4"/>
      <c r="C62" s="2"/>
      <c r="D62" s="18"/>
      <c r="E62" s="4"/>
      <c r="F62" s="5"/>
      <c r="G62" s="2"/>
      <c r="H62" s="18"/>
      <c r="I62" s="4"/>
      <c r="J62" s="2"/>
      <c r="K62" s="4"/>
      <c r="L62" s="2"/>
      <c r="M62" s="6"/>
      <c r="N62" s="7"/>
      <c r="O62" s="6"/>
      <c r="P62" s="7"/>
    </row>
    <row r="63" spans="1:16" ht="15.75">
      <c r="A63" s="4"/>
      <c r="B63" s="4"/>
      <c r="C63" s="2"/>
      <c r="D63" s="18"/>
      <c r="E63" s="4"/>
      <c r="F63" s="5"/>
      <c r="G63" s="2"/>
      <c r="H63" s="18"/>
      <c r="I63" s="4"/>
      <c r="J63" s="2"/>
      <c r="K63" s="4"/>
      <c r="L63" s="2"/>
      <c r="M63" s="6"/>
      <c r="N63" s="7"/>
      <c r="O63" s="6"/>
      <c r="P63" s="7"/>
    </row>
    <row r="64" spans="1:16" ht="15.75">
      <c r="A64" s="4"/>
      <c r="B64" s="4"/>
      <c r="C64" s="2"/>
      <c r="D64" s="18"/>
      <c r="E64" s="4"/>
      <c r="F64" s="5"/>
      <c r="G64" s="2"/>
      <c r="H64" s="18"/>
      <c r="I64" s="4"/>
      <c r="J64" s="2"/>
      <c r="K64" s="4"/>
      <c r="L64" s="2"/>
      <c r="M64" s="6"/>
      <c r="N64" s="7"/>
      <c r="O64" s="6"/>
      <c r="P64" s="7"/>
    </row>
    <row r="65" spans="1:16" ht="15.75">
      <c r="A65" s="4"/>
      <c r="B65" s="4"/>
      <c r="C65" s="2"/>
      <c r="D65" s="18"/>
      <c r="E65" s="4"/>
      <c r="F65" s="5"/>
      <c r="G65" s="2"/>
      <c r="H65" s="18"/>
      <c r="I65" s="4"/>
      <c r="J65" s="2"/>
      <c r="K65" s="4"/>
      <c r="L65" s="2"/>
      <c r="M65" s="6"/>
      <c r="N65" s="7"/>
      <c r="O65" s="6"/>
      <c r="P65" s="7"/>
    </row>
    <row r="66" spans="1:16" ht="15.75">
      <c r="A66" s="4"/>
      <c r="B66" s="4"/>
      <c r="C66" s="2"/>
      <c r="D66" s="18"/>
      <c r="E66" s="4"/>
      <c r="F66" s="5"/>
      <c r="G66" s="2"/>
      <c r="H66" s="18"/>
      <c r="I66" s="4"/>
      <c r="J66" s="2"/>
      <c r="K66" s="4"/>
      <c r="L66" s="2"/>
      <c r="M66" s="6"/>
      <c r="N66" s="7"/>
      <c r="O66" s="6"/>
      <c r="P66" s="7"/>
    </row>
    <row r="67" spans="1:16" ht="15.75">
      <c r="A67" s="4"/>
      <c r="B67" s="4"/>
      <c r="C67" s="2"/>
      <c r="D67" s="18"/>
      <c r="E67" s="4"/>
      <c r="F67" s="5"/>
      <c r="G67" s="2"/>
      <c r="H67" s="18"/>
      <c r="I67" s="4"/>
      <c r="J67" s="2"/>
      <c r="K67" s="4"/>
      <c r="L67" s="2"/>
      <c r="M67" s="6"/>
      <c r="N67" s="7"/>
      <c r="O67" s="6"/>
      <c r="P67" s="7"/>
    </row>
    <row r="68" spans="1:16" ht="15.75">
      <c r="A68" s="4"/>
      <c r="B68" s="4"/>
      <c r="C68" s="2"/>
      <c r="D68" s="18"/>
      <c r="E68" s="4"/>
      <c r="F68" s="5"/>
      <c r="G68" s="2"/>
      <c r="H68" s="18"/>
      <c r="I68" s="4"/>
      <c r="J68" s="2"/>
      <c r="K68" s="4"/>
      <c r="L68" s="2"/>
      <c r="M68" s="6"/>
      <c r="N68" s="7"/>
      <c r="O68" s="6"/>
      <c r="P68" s="7"/>
    </row>
    <row r="69" spans="1:16" ht="15.75">
      <c r="A69" s="4"/>
      <c r="B69" s="4"/>
      <c r="C69" s="2"/>
      <c r="D69" s="18"/>
      <c r="E69" s="4"/>
      <c r="F69" s="5"/>
      <c r="G69" s="2"/>
      <c r="H69" s="18"/>
      <c r="I69" s="4"/>
      <c r="J69" s="2"/>
      <c r="K69" s="4"/>
      <c r="L69" s="2"/>
      <c r="M69" s="6"/>
      <c r="N69" s="7"/>
      <c r="O69" s="6"/>
      <c r="P69" s="7"/>
    </row>
    <row r="70" spans="1:16" ht="15.75">
      <c r="A70" s="4"/>
      <c r="B70" s="4"/>
      <c r="C70" s="2"/>
      <c r="D70" s="18"/>
      <c r="E70" s="4"/>
      <c r="F70" s="5"/>
      <c r="G70" s="2"/>
      <c r="H70" s="18"/>
      <c r="I70" s="4"/>
      <c r="J70" s="2"/>
      <c r="K70" s="4"/>
      <c r="L70" s="2"/>
      <c r="M70" s="6"/>
      <c r="N70" s="7"/>
      <c r="O70" s="6"/>
      <c r="P70" s="7"/>
    </row>
    <row r="71" spans="1:16" ht="15.75">
      <c r="A71" s="4"/>
      <c r="B71" s="4"/>
      <c r="C71" s="2"/>
      <c r="D71" s="18"/>
      <c r="E71" s="4"/>
      <c r="F71" s="5"/>
      <c r="G71" s="2"/>
      <c r="H71" s="18"/>
      <c r="I71" s="4"/>
      <c r="J71" s="2"/>
      <c r="K71" s="4"/>
      <c r="L71" s="2"/>
      <c r="M71" s="6"/>
      <c r="N71" s="7"/>
      <c r="O71" s="6"/>
      <c r="P71" s="7"/>
    </row>
    <row r="72" spans="1:16" ht="15.75">
      <c r="A72" s="4"/>
      <c r="B72" s="4"/>
      <c r="C72" s="2"/>
      <c r="D72" s="18"/>
      <c r="E72" s="4"/>
      <c r="F72" s="5"/>
      <c r="G72" s="2"/>
      <c r="H72" s="18"/>
      <c r="I72" s="4"/>
      <c r="J72" s="2"/>
      <c r="K72" s="4"/>
      <c r="L72" s="2"/>
      <c r="M72" s="6"/>
      <c r="N72" s="7"/>
      <c r="O72" s="6"/>
      <c r="P72" s="7"/>
    </row>
    <row r="73" spans="1:16" ht="15.75">
      <c r="A73" s="4"/>
      <c r="B73" s="4"/>
      <c r="C73" s="2"/>
      <c r="D73" s="18"/>
      <c r="E73" s="4"/>
      <c r="F73" s="5"/>
      <c r="G73" s="2"/>
      <c r="H73" s="18"/>
      <c r="I73" s="4"/>
      <c r="J73" s="2"/>
      <c r="K73" s="4"/>
      <c r="L73" s="2"/>
      <c r="M73" s="6"/>
      <c r="N73" s="7"/>
      <c r="O73" s="6"/>
      <c r="P73" s="7"/>
    </row>
    <row r="74" spans="1:16" ht="15.75">
      <c r="A74" s="4"/>
      <c r="B74" s="4"/>
      <c r="C74" s="2"/>
      <c r="D74" s="18"/>
      <c r="E74" s="4"/>
      <c r="F74" s="5"/>
      <c r="G74" s="2"/>
      <c r="H74" s="18"/>
      <c r="I74" s="4"/>
      <c r="J74" s="2"/>
      <c r="K74" s="4"/>
      <c r="L74" s="2"/>
      <c r="M74" s="6"/>
      <c r="N74" s="7"/>
      <c r="O74" s="6"/>
      <c r="P74" s="7"/>
    </row>
    <row r="75" spans="1:16" ht="15.75">
      <c r="A75" s="4"/>
      <c r="B75" s="4"/>
      <c r="C75" s="2"/>
      <c r="D75" s="18"/>
      <c r="E75" s="4"/>
      <c r="F75" s="5"/>
      <c r="G75" s="2"/>
      <c r="H75" s="18"/>
      <c r="I75" s="4"/>
      <c r="J75" s="2"/>
      <c r="K75" s="4"/>
      <c r="L75" s="2"/>
      <c r="M75" s="6"/>
      <c r="N75" s="7"/>
      <c r="O75" s="6"/>
      <c r="P75" s="7"/>
    </row>
    <row r="76" spans="1:16" ht="15.75">
      <c r="A76" s="4"/>
      <c r="B76" s="4"/>
      <c r="C76" s="2"/>
      <c r="D76" s="18"/>
      <c r="E76" s="4"/>
      <c r="F76" s="5"/>
      <c r="G76" s="2"/>
      <c r="H76" s="18"/>
      <c r="I76" s="4"/>
      <c r="J76" s="2"/>
      <c r="K76" s="4"/>
      <c r="L76" s="2"/>
      <c r="M76" s="6"/>
      <c r="N76" s="7"/>
      <c r="O76" s="6"/>
      <c r="P76" s="7"/>
    </row>
    <row r="77" spans="1:16" ht="15.75">
      <c r="A77" s="4"/>
      <c r="B77" s="4"/>
      <c r="C77" s="2"/>
      <c r="D77" s="18"/>
      <c r="E77" s="4"/>
      <c r="F77" s="5"/>
      <c r="G77" s="2"/>
      <c r="H77" s="18"/>
      <c r="I77" s="4"/>
      <c r="J77" s="2"/>
      <c r="K77" s="4"/>
      <c r="L77" s="2"/>
      <c r="M77" s="6"/>
      <c r="N77" s="7"/>
      <c r="O77" s="6"/>
      <c r="P77" s="7"/>
    </row>
    <row r="78" spans="1:22" ht="15.75">
      <c r="A78" s="8"/>
      <c r="B78" s="8"/>
      <c r="C78" s="9"/>
      <c r="D78" s="19"/>
      <c r="E78" s="8"/>
      <c r="F78" s="10"/>
      <c r="G78" s="9"/>
      <c r="H78" s="19"/>
      <c r="I78" s="8"/>
      <c r="J78" s="9"/>
      <c r="K78" s="8"/>
      <c r="L78" s="9"/>
      <c r="M78" s="11"/>
      <c r="N78" s="12"/>
      <c r="O78" s="11"/>
      <c r="P78" s="12"/>
      <c r="Q78" s="13"/>
      <c r="R78" s="13"/>
      <c r="S78" s="13"/>
      <c r="T78" s="13"/>
      <c r="U78" s="13"/>
      <c r="V78" s="13"/>
    </row>
    <row r="79" spans="1:22" ht="15.75">
      <c r="A79" s="8"/>
      <c r="B79" s="8"/>
      <c r="C79" s="9"/>
      <c r="D79" s="19"/>
      <c r="E79" s="8"/>
      <c r="F79" s="10"/>
      <c r="G79" s="9"/>
      <c r="H79" s="19"/>
      <c r="I79" s="8"/>
      <c r="J79" s="9"/>
      <c r="K79" s="8"/>
      <c r="L79" s="9"/>
      <c r="M79" s="11"/>
      <c r="N79" s="12"/>
      <c r="O79" s="11"/>
      <c r="P79" s="12"/>
      <c r="Q79" s="13"/>
      <c r="R79" s="13"/>
      <c r="S79" s="13"/>
      <c r="T79" s="13"/>
      <c r="U79" s="13"/>
      <c r="V79" s="13"/>
    </row>
    <row r="80" spans="1:22" ht="15.75">
      <c r="A80" s="8"/>
      <c r="B80" s="8"/>
      <c r="C80" s="9"/>
      <c r="D80" s="19"/>
      <c r="E80" s="8"/>
      <c r="F80" s="10"/>
      <c r="G80" s="9"/>
      <c r="H80" s="19"/>
      <c r="I80" s="8"/>
      <c r="J80" s="9"/>
      <c r="K80" s="8"/>
      <c r="L80" s="9"/>
      <c r="M80" s="11"/>
      <c r="N80" s="12"/>
      <c r="O80" s="11"/>
      <c r="P80" s="12"/>
      <c r="Q80" s="13"/>
      <c r="R80" s="13"/>
      <c r="S80" s="14"/>
      <c r="T80" s="13"/>
      <c r="U80" s="13"/>
      <c r="V80" s="17"/>
    </row>
    <row r="81" spans="1:22" ht="15.75">
      <c r="A81" s="8"/>
      <c r="B81" s="8"/>
      <c r="C81" s="9"/>
      <c r="D81" s="19"/>
      <c r="E81" s="8"/>
      <c r="F81" s="10"/>
      <c r="G81" s="9"/>
      <c r="H81" s="19"/>
      <c r="I81" s="8"/>
      <c r="J81" s="9"/>
      <c r="K81" s="8"/>
      <c r="L81" s="9"/>
      <c r="M81" s="11"/>
      <c r="N81" s="12"/>
      <c r="O81" s="11"/>
      <c r="P81" s="12"/>
      <c r="Q81" s="13"/>
      <c r="R81" s="13"/>
      <c r="S81" s="14"/>
      <c r="T81" s="13"/>
      <c r="U81" s="13"/>
      <c r="V81" s="14"/>
    </row>
    <row r="82" spans="1:22" ht="15.75">
      <c r="A82" s="8"/>
      <c r="B82" s="8"/>
      <c r="C82" s="9"/>
      <c r="D82" s="19"/>
      <c r="E82" s="8"/>
      <c r="F82" s="10"/>
      <c r="G82" s="9"/>
      <c r="H82" s="19"/>
      <c r="I82" s="8"/>
      <c r="J82" s="9"/>
      <c r="K82" s="8"/>
      <c r="L82" s="9"/>
      <c r="M82" s="11"/>
      <c r="N82" s="12"/>
      <c r="O82" s="11"/>
      <c r="P82" s="12"/>
      <c r="Q82" s="13"/>
      <c r="R82" s="13"/>
      <c r="S82" s="14"/>
      <c r="T82" s="13"/>
      <c r="U82" s="13"/>
      <c r="V82" s="14"/>
    </row>
    <row r="83" spans="1:22" ht="15.75">
      <c r="A83" s="8"/>
      <c r="B83" s="8"/>
      <c r="C83" s="9"/>
      <c r="D83" s="19"/>
      <c r="E83" s="8"/>
      <c r="F83" s="10"/>
      <c r="G83" s="9"/>
      <c r="H83" s="19"/>
      <c r="I83" s="8"/>
      <c r="J83" s="9"/>
      <c r="K83" s="8"/>
      <c r="L83" s="9"/>
      <c r="M83" s="11"/>
      <c r="N83" s="12"/>
      <c r="O83" s="11"/>
      <c r="P83" s="12"/>
      <c r="Q83" s="13"/>
      <c r="R83" s="13"/>
      <c r="S83" s="14"/>
      <c r="T83" s="13"/>
      <c r="U83" s="13"/>
      <c r="V83" s="14"/>
    </row>
    <row r="84" spans="1:22" ht="15.75">
      <c r="A84" s="8"/>
      <c r="B84" s="8"/>
      <c r="C84" s="9"/>
      <c r="D84" s="19"/>
      <c r="E84" s="8"/>
      <c r="F84" s="10"/>
      <c r="G84" s="9"/>
      <c r="H84" s="19"/>
      <c r="I84" s="8"/>
      <c r="J84" s="9"/>
      <c r="K84" s="8"/>
      <c r="L84" s="9"/>
      <c r="M84" s="11"/>
      <c r="N84" s="12"/>
      <c r="O84" s="11"/>
      <c r="P84" s="12"/>
      <c r="Q84" s="13"/>
      <c r="R84" s="13"/>
      <c r="S84" s="14"/>
      <c r="T84" s="13"/>
      <c r="U84" s="13"/>
      <c r="V84" s="14"/>
    </row>
    <row r="85" spans="1:22" ht="15.75">
      <c r="A85" s="8"/>
      <c r="B85" s="8"/>
      <c r="C85" s="9"/>
      <c r="D85" s="19"/>
      <c r="E85" s="8"/>
      <c r="F85" s="10"/>
      <c r="G85" s="9"/>
      <c r="H85" s="19"/>
      <c r="I85" s="8"/>
      <c r="J85" s="9"/>
      <c r="K85" s="8"/>
      <c r="L85" s="9"/>
      <c r="M85" s="11"/>
      <c r="N85" s="12"/>
      <c r="O85" s="11"/>
      <c r="P85" s="12"/>
      <c r="Q85" s="13"/>
      <c r="R85" s="13"/>
      <c r="S85" s="14"/>
      <c r="T85" s="13"/>
      <c r="U85" s="13"/>
      <c r="V85" s="14"/>
    </row>
    <row r="86" spans="1:22" ht="15.75">
      <c r="A86" s="8"/>
      <c r="B86" s="8"/>
      <c r="C86" s="9"/>
      <c r="D86" s="19"/>
      <c r="E86" s="8"/>
      <c r="F86" s="10"/>
      <c r="G86" s="9"/>
      <c r="H86" s="19"/>
      <c r="I86" s="8"/>
      <c r="J86" s="9"/>
      <c r="K86" s="8"/>
      <c r="L86" s="9"/>
      <c r="M86" s="11"/>
      <c r="N86" s="12"/>
      <c r="O86" s="11"/>
      <c r="P86" s="12"/>
      <c r="Q86" s="13"/>
      <c r="R86" s="13"/>
      <c r="S86" s="14"/>
      <c r="T86" s="13"/>
      <c r="U86" s="13"/>
      <c r="V86" s="14"/>
    </row>
    <row r="99" spans="4:16" ht="15.75">
      <c r="D99" s="21"/>
      <c r="H99" s="21"/>
      <c r="M99" s="11"/>
      <c r="N99" s="12"/>
      <c r="O99" s="11"/>
      <c r="P99" s="12"/>
    </row>
    <row r="100" spans="4:16" ht="15.75">
      <c r="D100" s="21"/>
      <c r="H100" s="21"/>
      <c r="M100" s="11"/>
      <c r="N100" s="12"/>
      <c r="O100" s="11"/>
      <c r="P100" s="12"/>
    </row>
    <row r="101" spans="4:16" ht="15.75">
      <c r="D101" s="21"/>
      <c r="H101" s="21"/>
      <c r="M101" s="11"/>
      <c r="N101" s="12"/>
      <c r="O101" s="11"/>
      <c r="P101" s="12"/>
    </row>
    <row r="102" spans="4:16" ht="15.75">
      <c r="D102" s="21"/>
      <c r="H102" s="21"/>
      <c r="M102" s="11"/>
      <c r="N102" s="12"/>
      <c r="O102" s="11"/>
      <c r="P102" s="12"/>
    </row>
    <row r="103" spans="4:16" ht="15.75">
      <c r="D103" s="21"/>
      <c r="H103" s="21"/>
      <c r="M103" s="11"/>
      <c r="N103" s="12"/>
      <c r="O103" s="11"/>
      <c r="P103" s="12"/>
    </row>
    <row r="104" spans="4:16" ht="15.75">
      <c r="D104" s="21"/>
      <c r="H104" s="21"/>
      <c r="M104" s="11"/>
      <c r="N104" s="12"/>
      <c r="O104" s="11"/>
      <c r="P104" s="12"/>
    </row>
    <row r="105" spans="4:16" ht="15.75">
      <c r="D105" s="21"/>
      <c r="H105" s="21"/>
      <c r="M105" s="11"/>
      <c r="N105" s="12"/>
      <c r="O105" s="11"/>
      <c r="P105" s="12"/>
    </row>
    <row r="106" spans="4:16" ht="15.75">
      <c r="D106" s="21"/>
      <c r="H106" s="21"/>
      <c r="M106" s="11"/>
      <c r="N106" s="12"/>
      <c r="O106" s="11"/>
      <c r="P106" s="12"/>
    </row>
    <row r="107" spans="4:16" ht="15.75">
      <c r="D107" s="21"/>
      <c r="H107" s="21"/>
      <c r="M107" s="11"/>
      <c r="N107" s="12"/>
      <c r="O107" s="11"/>
      <c r="P107" s="12"/>
    </row>
    <row r="109" spans="4:16" ht="15.75">
      <c r="D109" s="21"/>
      <c r="H109" s="21"/>
      <c r="M109" s="11"/>
      <c r="N109" s="12"/>
      <c r="O109" s="11"/>
      <c r="P109" s="12"/>
    </row>
    <row r="110" spans="4:16" ht="15.75">
      <c r="D110" s="21"/>
      <c r="H110" s="21"/>
      <c r="M110" s="11"/>
      <c r="N110" s="12"/>
      <c r="O110" s="11"/>
      <c r="P110" s="12"/>
    </row>
    <row r="111" spans="4:16" ht="15.75">
      <c r="D111" s="21"/>
      <c r="H111" s="21"/>
      <c r="M111" s="11"/>
      <c r="N111" s="12"/>
      <c r="O111" s="11"/>
      <c r="P111" s="12"/>
    </row>
    <row r="112" spans="4:16" ht="15.75">
      <c r="D112" s="21"/>
      <c r="H112" s="21"/>
      <c r="M112" s="11"/>
      <c r="N112" s="12"/>
      <c r="O112" s="11"/>
      <c r="P112" s="12"/>
    </row>
    <row r="113" spans="4:16" ht="15.75">
      <c r="D113" s="21"/>
      <c r="H113" s="21"/>
      <c r="M113" s="11"/>
      <c r="N113" s="12"/>
      <c r="O113" s="11"/>
      <c r="P113" s="12"/>
    </row>
    <row r="114" spans="4:16" ht="15.75">
      <c r="D114" s="21"/>
      <c r="H114" s="21"/>
      <c r="M114" s="11"/>
      <c r="N114" s="12"/>
      <c r="O114" s="11"/>
      <c r="P114" s="12"/>
    </row>
    <row r="115" spans="4:16" ht="15.75">
      <c r="D115" s="21"/>
      <c r="H115" s="21"/>
      <c r="M115" s="11"/>
      <c r="N115" s="12"/>
      <c r="O115" s="11"/>
      <c r="P115" s="12"/>
    </row>
    <row r="116" spans="4:16" ht="15.75">
      <c r="D116" s="21"/>
      <c r="H116" s="21"/>
      <c r="M116" s="11"/>
      <c r="N116" s="12"/>
      <c r="O116" s="11"/>
      <c r="P116" s="12"/>
    </row>
    <row r="117" spans="4:16" ht="15.75">
      <c r="D117" s="21"/>
      <c r="H117" s="21"/>
      <c r="M117" s="11"/>
      <c r="N117" s="12"/>
      <c r="O117" s="11"/>
      <c r="P117" s="1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7"/>
  <sheetViews>
    <sheetView tabSelected="1" zoomScalePageLayoutView="0" workbookViewId="0" topLeftCell="A1">
      <selection activeCell="A1" sqref="A1"/>
    </sheetView>
  </sheetViews>
  <sheetFormatPr defaultColWidth="6.00390625" defaultRowHeight="12.75"/>
  <cols>
    <col min="1" max="1" width="6.00390625" style="22" customWidth="1"/>
    <col min="2" max="2" width="7.57421875" style="22" customWidth="1"/>
    <col min="3" max="3" width="10.421875" style="35" customWidth="1"/>
    <col min="4" max="4" width="11.00390625" style="22" customWidth="1"/>
    <col min="5" max="5" width="3.8515625" style="22" customWidth="1"/>
    <col min="6" max="6" width="7.28125" style="39" customWidth="1"/>
    <col min="7" max="7" width="12.8515625" style="35" bestFit="1" customWidth="1"/>
    <col min="8" max="8" width="10.7109375" style="22" bestFit="1" customWidth="1"/>
    <col min="9" max="9" width="8.57421875" style="22" customWidth="1"/>
    <col min="10" max="10" width="12.8515625" style="35" bestFit="1" customWidth="1"/>
    <col min="11" max="11" width="6.421875" style="22" bestFit="1" customWidth="1"/>
    <col min="12" max="12" width="12.8515625" style="35" bestFit="1" customWidth="1"/>
    <col min="13" max="13" width="8.28125" style="22" customWidth="1"/>
    <col min="14" max="14" width="11.140625" style="35" customWidth="1"/>
    <col min="15" max="15" width="7.8515625" style="22" customWidth="1"/>
    <col min="16" max="16" width="10.421875" style="35" customWidth="1"/>
    <col min="17" max="16384" width="6.00390625" style="22" customWidth="1"/>
  </cols>
  <sheetData>
    <row r="1" spans="2:16" ht="12.75">
      <c r="B1" s="23" t="s">
        <v>0</v>
      </c>
      <c r="C1" s="1"/>
      <c r="D1" s="23"/>
      <c r="E1" s="23"/>
      <c r="F1" s="24"/>
      <c r="G1" s="1"/>
      <c r="H1" s="23"/>
      <c r="I1" s="23" t="s">
        <v>6</v>
      </c>
      <c r="J1" s="1"/>
      <c r="K1" s="23"/>
      <c r="L1" s="1"/>
      <c r="M1" s="25" t="s">
        <v>9</v>
      </c>
      <c r="N1" s="26"/>
      <c r="O1" s="25"/>
      <c r="P1" s="26"/>
    </row>
    <row r="2" spans="1:16" ht="12.75">
      <c r="A2" s="23" t="s">
        <v>1</v>
      </c>
      <c r="B2" s="23" t="s">
        <v>4</v>
      </c>
      <c r="C2" s="1" t="s">
        <v>5</v>
      </c>
      <c r="D2" s="23" t="s">
        <v>17</v>
      </c>
      <c r="E2" s="23" t="s">
        <v>3</v>
      </c>
      <c r="F2" s="24" t="s">
        <v>4</v>
      </c>
      <c r="G2" s="1" t="s">
        <v>5</v>
      </c>
      <c r="H2" s="23" t="s">
        <v>17</v>
      </c>
      <c r="I2" s="23" t="s">
        <v>4</v>
      </c>
      <c r="J2" s="1" t="s">
        <v>5</v>
      </c>
      <c r="K2" s="23" t="s">
        <v>4</v>
      </c>
      <c r="L2" s="1" t="s">
        <v>5</v>
      </c>
      <c r="M2" s="25" t="s">
        <v>4</v>
      </c>
      <c r="N2" s="26" t="s">
        <v>5</v>
      </c>
      <c r="O2" s="25" t="s">
        <v>4</v>
      </c>
      <c r="P2" s="26" t="s">
        <v>5</v>
      </c>
    </row>
    <row r="3" spans="1:16" ht="12.75">
      <c r="A3" s="23">
        <v>1</v>
      </c>
      <c r="B3" s="23">
        <v>10</v>
      </c>
      <c r="C3" s="1">
        <f>B3/B9</f>
        <v>0.2</v>
      </c>
      <c r="D3" s="1">
        <f aca="true" t="shared" si="0" ref="D3:D8">1/6</f>
        <v>0.16666666666666666</v>
      </c>
      <c r="E3" s="23"/>
      <c r="F3" s="24"/>
      <c r="G3" s="1"/>
      <c r="H3" s="1"/>
      <c r="I3" s="23">
        <v>10</v>
      </c>
      <c r="J3" s="1">
        <f>I3/I9</f>
        <v>0.2</v>
      </c>
      <c r="K3" s="23"/>
      <c r="L3" s="1"/>
      <c r="M3" s="25">
        <f aca="true" t="shared" si="1" ref="M3:M8">B3+I3</f>
        <v>20</v>
      </c>
      <c r="N3" s="26">
        <f>M3/M9</f>
        <v>0.2</v>
      </c>
      <c r="O3" s="25"/>
      <c r="P3" s="26"/>
    </row>
    <row r="4" spans="1:16" ht="12.75">
      <c r="A4" s="23">
        <v>2</v>
      </c>
      <c r="B4" s="23">
        <v>10</v>
      </c>
      <c r="C4" s="1">
        <f>B4/B9</f>
        <v>0.2</v>
      </c>
      <c r="D4" s="1">
        <f t="shared" si="0"/>
        <v>0.16666666666666666</v>
      </c>
      <c r="E4" s="23">
        <v>1</v>
      </c>
      <c r="F4" s="24">
        <f>B3+B4</f>
        <v>20</v>
      </c>
      <c r="G4" s="1">
        <f>F4/F9</f>
        <v>0.4</v>
      </c>
      <c r="H4" s="1">
        <f>2/6</f>
        <v>0.3333333333333333</v>
      </c>
      <c r="I4" s="23">
        <v>6</v>
      </c>
      <c r="J4" s="1">
        <f>I4/I9</f>
        <v>0.12</v>
      </c>
      <c r="K4" s="23">
        <f>I3+I4</f>
        <v>16</v>
      </c>
      <c r="L4" s="1">
        <f>K4/K9</f>
        <v>0.32</v>
      </c>
      <c r="M4" s="25">
        <f t="shared" si="1"/>
        <v>16</v>
      </c>
      <c r="N4" s="26">
        <f>M4/M9</f>
        <v>0.16</v>
      </c>
      <c r="O4" s="25">
        <f>M3+M4</f>
        <v>36</v>
      </c>
      <c r="P4" s="26">
        <f>O4/O9</f>
        <v>0.36</v>
      </c>
    </row>
    <row r="5" spans="1:16" ht="12.75">
      <c r="A5" s="23">
        <v>3</v>
      </c>
      <c r="B5" s="23">
        <v>4</v>
      </c>
      <c r="C5" s="1">
        <f>B5/B9</f>
        <v>0.08</v>
      </c>
      <c r="D5" s="1">
        <f t="shared" si="0"/>
        <v>0.16666666666666666</v>
      </c>
      <c r="E5" s="23"/>
      <c r="F5" s="24"/>
      <c r="G5" s="1"/>
      <c r="H5" s="1"/>
      <c r="I5" s="23">
        <v>9</v>
      </c>
      <c r="J5" s="1">
        <f>I5/I9</f>
        <v>0.18</v>
      </c>
      <c r="K5" s="23"/>
      <c r="L5" s="1"/>
      <c r="M5" s="25">
        <f t="shared" si="1"/>
        <v>13</v>
      </c>
      <c r="N5" s="26">
        <f>M5/M9</f>
        <v>0.13</v>
      </c>
      <c r="O5" s="25"/>
      <c r="P5" s="26"/>
    </row>
    <row r="6" spans="1:16" ht="12.75">
      <c r="A6" s="23">
        <v>4</v>
      </c>
      <c r="B6" s="23">
        <v>7</v>
      </c>
      <c r="C6" s="1">
        <f>B6/B9</f>
        <v>0.14</v>
      </c>
      <c r="D6" s="1">
        <f t="shared" si="0"/>
        <v>0.16666666666666666</v>
      </c>
      <c r="E6" s="23">
        <v>2</v>
      </c>
      <c r="F6" s="24">
        <f>B5+B6</f>
        <v>11</v>
      </c>
      <c r="G6" s="1">
        <f>F6/F9</f>
        <v>0.22</v>
      </c>
      <c r="H6" s="1">
        <f>2/6</f>
        <v>0.3333333333333333</v>
      </c>
      <c r="I6" s="23">
        <v>12</v>
      </c>
      <c r="J6" s="1">
        <f>I6/I9</f>
        <v>0.24</v>
      </c>
      <c r="K6" s="23">
        <f>I5+I6</f>
        <v>21</v>
      </c>
      <c r="L6" s="1">
        <f>K6/K9</f>
        <v>0.42</v>
      </c>
      <c r="M6" s="25">
        <f t="shared" si="1"/>
        <v>19</v>
      </c>
      <c r="N6" s="26">
        <f>M6/M9</f>
        <v>0.19</v>
      </c>
      <c r="O6" s="25">
        <f>M5+M6</f>
        <v>32</v>
      </c>
      <c r="P6" s="26">
        <f>O6/O9</f>
        <v>0.32</v>
      </c>
    </row>
    <row r="7" spans="1:16" ht="12.75">
      <c r="A7" s="23">
        <v>5</v>
      </c>
      <c r="B7" s="23">
        <v>12</v>
      </c>
      <c r="C7" s="1">
        <f>B7/B9</f>
        <v>0.24</v>
      </c>
      <c r="D7" s="1">
        <f t="shared" si="0"/>
        <v>0.16666666666666666</v>
      </c>
      <c r="E7" s="23"/>
      <c r="F7" s="24"/>
      <c r="G7" s="1"/>
      <c r="H7" s="1"/>
      <c r="I7" s="23">
        <v>8</v>
      </c>
      <c r="J7" s="1">
        <f>I7/I9</f>
        <v>0.16</v>
      </c>
      <c r="K7" s="23"/>
      <c r="L7" s="1"/>
      <c r="M7" s="25">
        <f t="shared" si="1"/>
        <v>20</v>
      </c>
      <c r="N7" s="26">
        <f>M7/M9</f>
        <v>0.2</v>
      </c>
      <c r="O7" s="25"/>
      <c r="P7" s="26"/>
    </row>
    <row r="8" spans="1:16" ht="12.75">
      <c r="A8" s="23">
        <v>6</v>
      </c>
      <c r="B8" s="23">
        <v>7</v>
      </c>
      <c r="C8" s="1">
        <f>B8/B9</f>
        <v>0.14</v>
      </c>
      <c r="D8" s="1">
        <f t="shared" si="0"/>
        <v>0.16666666666666666</v>
      </c>
      <c r="E8" s="23">
        <v>3</v>
      </c>
      <c r="F8" s="24">
        <f>B7+B8</f>
        <v>19</v>
      </c>
      <c r="G8" s="1">
        <f>F8/F9</f>
        <v>0.38</v>
      </c>
      <c r="H8" s="1">
        <f>2/6</f>
        <v>0.3333333333333333</v>
      </c>
      <c r="I8" s="23">
        <v>5</v>
      </c>
      <c r="J8" s="1">
        <f>I8/I9</f>
        <v>0.1</v>
      </c>
      <c r="K8" s="23">
        <f>I7+I8</f>
        <v>13</v>
      </c>
      <c r="L8" s="1">
        <f>K8/K9</f>
        <v>0.26</v>
      </c>
      <c r="M8" s="25">
        <f t="shared" si="1"/>
        <v>12</v>
      </c>
      <c r="N8" s="26">
        <f>M8/M9</f>
        <v>0.12</v>
      </c>
      <c r="O8" s="25">
        <f>M7+M8</f>
        <v>32</v>
      </c>
      <c r="P8" s="26">
        <f>O8/O9</f>
        <v>0.32</v>
      </c>
    </row>
    <row r="9" spans="1:16" ht="12.75">
      <c r="A9" s="23" t="s">
        <v>2</v>
      </c>
      <c r="B9" s="23">
        <f>SUM(B3:B8)</f>
        <v>50</v>
      </c>
      <c r="C9" s="1">
        <f>SUM(C3:C8)</f>
        <v>1</v>
      </c>
      <c r="D9" s="1"/>
      <c r="E9" s="23"/>
      <c r="F9" s="24">
        <f>SUM(F4:F8)</f>
        <v>50</v>
      </c>
      <c r="G9" s="1">
        <f>SUM(G4:G8)</f>
        <v>1</v>
      </c>
      <c r="H9" s="1"/>
      <c r="I9" s="23">
        <f>SUM(I3:I8)</f>
        <v>50</v>
      </c>
      <c r="J9" s="1">
        <f>SUM(J3:J8)</f>
        <v>1</v>
      </c>
      <c r="K9" s="23">
        <f>SUM(K4:K8)</f>
        <v>50</v>
      </c>
      <c r="L9" s="1">
        <f>SUM(L4:L8)</f>
        <v>1</v>
      </c>
      <c r="M9" s="25">
        <f>SUM(M3:M8)</f>
        <v>100</v>
      </c>
      <c r="N9" s="26">
        <f>SUM(N3:N8)</f>
        <v>0.9999999999999999</v>
      </c>
      <c r="O9" s="25">
        <f>SUM(O4:O8)</f>
        <v>100</v>
      </c>
      <c r="P9" s="26">
        <f>SUM(P4:P8)</f>
        <v>1</v>
      </c>
    </row>
    <row r="10" spans="2:16" ht="12.75">
      <c r="B10" s="23" t="s">
        <v>7</v>
      </c>
      <c r="C10" s="1"/>
      <c r="D10" s="1"/>
      <c r="E10" s="23"/>
      <c r="F10" s="24"/>
      <c r="G10" s="1"/>
      <c r="H10" s="1"/>
      <c r="I10" s="23" t="s">
        <v>12</v>
      </c>
      <c r="J10" s="1"/>
      <c r="K10" s="23"/>
      <c r="L10" s="1"/>
      <c r="M10" s="25" t="s">
        <v>8</v>
      </c>
      <c r="N10" s="26"/>
      <c r="O10" s="25"/>
      <c r="P10" s="26"/>
    </row>
    <row r="11" spans="1:16" ht="12.75">
      <c r="A11" s="23" t="s">
        <v>1</v>
      </c>
      <c r="B11" s="23" t="s">
        <v>4</v>
      </c>
      <c r="C11" s="1" t="s">
        <v>5</v>
      </c>
      <c r="D11" s="23" t="s">
        <v>17</v>
      </c>
      <c r="E11" s="23" t="s">
        <v>3</v>
      </c>
      <c r="F11" s="24" t="s">
        <v>4</v>
      </c>
      <c r="G11" s="1" t="s">
        <v>5</v>
      </c>
      <c r="H11" s="23" t="s">
        <v>17</v>
      </c>
      <c r="I11" s="23" t="s">
        <v>4</v>
      </c>
      <c r="J11" s="1" t="s">
        <v>5</v>
      </c>
      <c r="K11" s="23" t="s">
        <v>4</v>
      </c>
      <c r="L11" s="1" t="s">
        <v>5</v>
      </c>
      <c r="M11" s="25" t="s">
        <v>4</v>
      </c>
      <c r="N11" s="26" t="s">
        <v>5</v>
      </c>
      <c r="O11" s="25" t="s">
        <v>4</v>
      </c>
      <c r="P11" s="26" t="s">
        <v>5</v>
      </c>
    </row>
    <row r="12" spans="1:16" ht="12.75">
      <c r="A12" s="23">
        <v>1</v>
      </c>
      <c r="B12" s="23">
        <v>5</v>
      </c>
      <c r="C12" s="1">
        <f>B12/B18</f>
        <v>0.1</v>
      </c>
      <c r="D12" s="1">
        <f aca="true" t="shared" si="2" ref="D12:D17">1/6</f>
        <v>0.16666666666666666</v>
      </c>
      <c r="E12" s="23"/>
      <c r="F12" s="24"/>
      <c r="G12" s="1"/>
      <c r="H12" s="1"/>
      <c r="I12" s="23">
        <v>6</v>
      </c>
      <c r="J12" s="1">
        <f>I12/I18</f>
        <v>0.12</v>
      </c>
      <c r="K12" s="23"/>
      <c r="L12" s="1"/>
      <c r="M12" s="25">
        <f aca="true" t="shared" si="3" ref="M12:M17">B12+I12</f>
        <v>11</v>
      </c>
      <c r="N12" s="26">
        <f>M12/M18</f>
        <v>0.11</v>
      </c>
      <c r="O12" s="25"/>
      <c r="P12" s="26"/>
    </row>
    <row r="13" spans="1:16" ht="12.75">
      <c r="A13" s="23">
        <v>2</v>
      </c>
      <c r="B13" s="23">
        <v>7</v>
      </c>
      <c r="C13" s="1">
        <f>B13/B18</f>
        <v>0.14</v>
      </c>
      <c r="D13" s="1">
        <f t="shared" si="2"/>
        <v>0.16666666666666666</v>
      </c>
      <c r="E13" s="23">
        <v>1</v>
      </c>
      <c r="F13" s="24">
        <f>B12+B13</f>
        <v>12</v>
      </c>
      <c r="G13" s="1">
        <f>F13/F18</f>
        <v>0.24</v>
      </c>
      <c r="H13" s="1">
        <f>2/6</f>
        <v>0.3333333333333333</v>
      </c>
      <c r="I13" s="23">
        <v>10</v>
      </c>
      <c r="J13" s="1">
        <f>I13/I18</f>
        <v>0.2</v>
      </c>
      <c r="K13" s="23">
        <f>I12+I13</f>
        <v>16</v>
      </c>
      <c r="L13" s="1">
        <f>K13/K18</f>
        <v>0.32</v>
      </c>
      <c r="M13" s="25">
        <f t="shared" si="3"/>
        <v>17</v>
      </c>
      <c r="N13" s="26">
        <f>M13/M18</f>
        <v>0.17</v>
      </c>
      <c r="O13" s="25">
        <f>M12+M13</f>
        <v>28</v>
      </c>
      <c r="P13" s="26">
        <f>O13/O18</f>
        <v>0.28</v>
      </c>
    </row>
    <row r="14" spans="1:16" ht="12.75">
      <c r="A14" s="23">
        <v>3</v>
      </c>
      <c r="B14" s="23">
        <v>5</v>
      </c>
      <c r="C14" s="1">
        <f>B14/B18</f>
        <v>0.1</v>
      </c>
      <c r="D14" s="1">
        <f t="shared" si="2"/>
        <v>0.16666666666666666</v>
      </c>
      <c r="E14" s="23"/>
      <c r="F14" s="24"/>
      <c r="G14" s="1"/>
      <c r="H14" s="1"/>
      <c r="I14" s="23">
        <v>11</v>
      </c>
      <c r="J14" s="1">
        <f>I14/I18</f>
        <v>0.22</v>
      </c>
      <c r="K14" s="23"/>
      <c r="L14" s="1"/>
      <c r="M14" s="25">
        <f t="shared" si="3"/>
        <v>16</v>
      </c>
      <c r="N14" s="26">
        <f>M14/M18</f>
        <v>0.16</v>
      </c>
      <c r="O14" s="25"/>
      <c r="P14" s="26"/>
    </row>
    <row r="15" spans="1:16" ht="12.75">
      <c r="A15" s="23">
        <v>4</v>
      </c>
      <c r="B15" s="23">
        <v>10</v>
      </c>
      <c r="C15" s="1">
        <f>B15/B18</f>
        <v>0.2</v>
      </c>
      <c r="D15" s="1">
        <f t="shared" si="2"/>
        <v>0.16666666666666666</v>
      </c>
      <c r="E15" s="23">
        <v>2</v>
      </c>
      <c r="F15" s="24">
        <f>B14+B15</f>
        <v>15</v>
      </c>
      <c r="G15" s="1">
        <f>F15/F18</f>
        <v>0.3</v>
      </c>
      <c r="H15" s="1">
        <f>2/6</f>
        <v>0.3333333333333333</v>
      </c>
      <c r="I15" s="23">
        <v>9</v>
      </c>
      <c r="J15" s="1">
        <f>I15/I18</f>
        <v>0.18</v>
      </c>
      <c r="K15" s="23">
        <f>I14+I15</f>
        <v>20</v>
      </c>
      <c r="L15" s="1">
        <f>K15/K18</f>
        <v>0.4</v>
      </c>
      <c r="M15" s="25">
        <f t="shared" si="3"/>
        <v>19</v>
      </c>
      <c r="N15" s="26">
        <f>M15/M18</f>
        <v>0.19</v>
      </c>
      <c r="O15" s="25">
        <f>M14+M15</f>
        <v>35</v>
      </c>
      <c r="P15" s="26">
        <f>O15/O18</f>
        <v>0.35</v>
      </c>
    </row>
    <row r="16" spans="1:16" ht="12.75">
      <c r="A16" s="23">
        <v>5</v>
      </c>
      <c r="B16" s="23">
        <v>11</v>
      </c>
      <c r="C16" s="1">
        <f>B16/B18</f>
        <v>0.22</v>
      </c>
      <c r="D16" s="1">
        <f t="shared" si="2"/>
        <v>0.16666666666666666</v>
      </c>
      <c r="E16" s="23"/>
      <c r="F16" s="24"/>
      <c r="G16" s="1"/>
      <c r="H16" s="1"/>
      <c r="I16" s="23">
        <v>7</v>
      </c>
      <c r="J16" s="1">
        <f>I16/I18</f>
        <v>0.14</v>
      </c>
      <c r="K16" s="23"/>
      <c r="L16" s="1"/>
      <c r="M16" s="25">
        <f t="shared" si="3"/>
        <v>18</v>
      </c>
      <c r="N16" s="26">
        <f>M16/M18</f>
        <v>0.18</v>
      </c>
      <c r="O16" s="25"/>
      <c r="P16" s="26"/>
    </row>
    <row r="17" spans="1:16" ht="12.75">
      <c r="A17" s="23">
        <v>6</v>
      </c>
      <c r="B17" s="23">
        <v>12</v>
      </c>
      <c r="C17" s="1">
        <f>B17/B18</f>
        <v>0.24</v>
      </c>
      <c r="D17" s="1">
        <f t="shared" si="2"/>
        <v>0.16666666666666666</v>
      </c>
      <c r="E17" s="23">
        <v>3</v>
      </c>
      <c r="F17" s="24">
        <f>B16+B17</f>
        <v>23</v>
      </c>
      <c r="G17" s="1">
        <f>F17/F18</f>
        <v>0.46</v>
      </c>
      <c r="H17" s="1">
        <f>2/6</f>
        <v>0.3333333333333333</v>
      </c>
      <c r="I17" s="23">
        <v>7</v>
      </c>
      <c r="J17" s="1">
        <f>I17/I18</f>
        <v>0.14</v>
      </c>
      <c r="K17" s="23">
        <f>I16+I17</f>
        <v>14</v>
      </c>
      <c r="L17" s="1">
        <f>K17/K18</f>
        <v>0.28</v>
      </c>
      <c r="M17" s="25">
        <f t="shared" si="3"/>
        <v>19</v>
      </c>
      <c r="N17" s="26">
        <f>M17/M18</f>
        <v>0.19</v>
      </c>
      <c r="O17" s="25">
        <f>M16+M17</f>
        <v>37</v>
      </c>
      <c r="P17" s="26">
        <f>O17/O18</f>
        <v>0.37</v>
      </c>
    </row>
    <row r="18" spans="1:16" ht="12.75">
      <c r="A18" s="23" t="s">
        <v>2</v>
      </c>
      <c r="B18" s="23">
        <f>SUM(B12:B17)</f>
        <v>50</v>
      </c>
      <c r="C18" s="1">
        <f>SUM(C12:C17)</f>
        <v>1</v>
      </c>
      <c r="D18" s="1"/>
      <c r="E18" s="23"/>
      <c r="F18" s="24">
        <f>SUM(F13:F17)</f>
        <v>50</v>
      </c>
      <c r="G18" s="1">
        <f>SUM(G13:G17)</f>
        <v>1</v>
      </c>
      <c r="H18" s="1"/>
      <c r="I18" s="23">
        <f>SUM(I12:I17)</f>
        <v>50</v>
      </c>
      <c r="J18" s="1">
        <f>SUM(J12:J17)</f>
        <v>1</v>
      </c>
      <c r="K18" s="23">
        <f>SUM(K13:K17)</f>
        <v>50</v>
      </c>
      <c r="L18" s="1">
        <f>SUM(L13:L17)</f>
        <v>1</v>
      </c>
      <c r="M18" s="25">
        <f>SUM(M12:M17)</f>
        <v>100</v>
      </c>
      <c r="N18" s="26">
        <f>SUM(N12:N17)</f>
        <v>1</v>
      </c>
      <c r="O18" s="25">
        <f>SUM(O13:O17)</f>
        <v>100</v>
      </c>
      <c r="P18" s="26">
        <f>SUM(P13:P17)</f>
        <v>1</v>
      </c>
    </row>
    <row r="19" spans="2:16" ht="12.75">
      <c r="B19" s="23" t="s">
        <v>10</v>
      </c>
      <c r="C19" s="1"/>
      <c r="D19" s="1"/>
      <c r="E19" s="23"/>
      <c r="F19" s="24"/>
      <c r="G19" s="1"/>
      <c r="H19" s="1"/>
      <c r="I19" s="23" t="s">
        <v>11</v>
      </c>
      <c r="J19" s="1"/>
      <c r="K19" s="23"/>
      <c r="L19" s="1"/>
      <c r="M19" s="25" t="s">
        <v>13</v>
      </c>
      <c r="N19" s="26"/>
      <c r="O19" s="25"/>
      <c r="P19" s="26"/>
    </row>
    <row r="20" spans="1:16" ht="12.75">
      <c r="A20" s="23" t="s">
        <v>1</v>
      </c>
      <c r="B20" s="23" t="s">
        <v>4</v>
      </c>
      <c r="C20" s="1" t="s">
        <v>5</v>
      </c>
      <c r="D20" s="23" t="s">
        <v>17</v>
      </c>
      <c r="E20" s="23" t="s">
        <v>3</v>
      </c>
      <c r="F20" s="24" t="s">
        <v>4</v>
      </c>
      <c r="G20" s="1" t="s">
        <v>5</v>
      </c>
      <c r="H20" s="23" t="s">
        <v>17</v>
      </c>
      <c r="I20" s="23" t="s">
        <v>4</v>
      </c>
      <c r="J20" s="1" t="s">
        <v>5</v>
      </c>
      <c r="K20" s="23" t="s">
        <v>4</v>
      </c>
      <c r="L20" s="1" t="s">
        <v>5</v>
      </c>
      <c r="M20" s="25" t="s">
        <v>4</v>
      </c>
      <c r="N20" s="26" t="s">
        <v>5</v>
      </c>
      <c r="O20" s="25" t="s">
        <v>4</v>
      </c>
      <c r="P20" s="26" t="s">
        <v>5</v>
      </c>
    </row>
    <row r="21" spans="1:16" ht="12.75">
      <c r="A21" s="23">
        <v>1</v>
      </c>
      <c r="B21" s="23">
        <v>6</v>
      </c>
      <c r="C21" s="1">
        <f>B21/B27</f>
        <v>0.12</v>
      </c>
      <c r="D21" s="1">
        <f aca="true" t="shared" si="4" ref="D21:D26">1/6</f>
        <v>0.16666666666666666</v>
      </c>
      <c r="E21" s="23"/>
      <c r="F21" s="24"/>
      <c r="G21" s="1"/>
      <c r="H21" s="1"/>
      <c r="I21" s="23">
        <v>7</v>
      </c>
      <c r="J21" s="1">
        <f>I21/I27</f>
        <v>0.14</v>
      </c>
      <c r="K21" s="23"/>
      <c r="L21" s="1"/>
      <c r="M21" s="25">
        <f aca="true" t="shared" si="5" ref="M21:M26">B21+I21</f>
        <v>13</v>
      </c>
      <c r="N21" s="26">
        <f>M21/M27</f>
        <v>0.13</v>
      </c>
      <c r="O21" s="25"/>
      <c r="P21" s="26"/>
    </row>
    <row r="22" spans="1:16" ht="12.75">
      <c r="A22" s="23">
        <v>2</v>
      </c>
      <c r="B22" s="23">
        <v>8</v>
      </c>
      <c r="C22" s="1">
        <f>B22/B27</f>
        <v>0.16</v>
      </c>
      <c r="D22" s="1">
        <f t="shared" si="4"/>
        <v>0.16666666666666666</v>
      </c>
      <c r="E22" s="23">
        <v>1</v>
      </c>
      <c r="F22" s="24">
        <f>B21+B22</f>
        <v>14</v>
      </c>
      <c r="G22" s="1">
        <f>F22/F27</f>
        <v>0.28</v>
      </c>
      <c r="H22" s="1">
        <f>2/6</f>
        <v>0.3333333333333333</v>
      </c>
      <c r="I22" s="23">
        <v>9</v>
      </c>
      <c r="J22" s="1">
        <f>I22/I27</f>
        <v>0.18</v>
      </c>
      <c r="K22" s="23">
        <f>I21+I22</f>
        <v>16</v>
      </c>
      <c r="L22" s="1">
        <f>K22/K27</f>
        <v>0.32</v>
      </c>
      <c r="M22" s="25">
        <f t="shared" si="5"/>
        <v>17</v>
      </c>
      <c r="N22" s="26">
        <f>M22/M27</f>
        <v>0.17</v>
      </c>
      <c r="O22" s="25">
        <f>M21+M22</f>
        <v>30</v>
      </c>
      <c r="P22" s="26">
        <f>O22/O27</f>
        <v>0.3</v>
      </c>
    </row>
    <row r="23" spans="1:16" ht="12.75">
      <c r="A23" s="23">
        <v>3</v>
      </c>
      <c r="B23" s="23">
        <v>16</v>
      </c>
      <c r="C23" s="1">
        <f>B23/B27</f>
        <v>0.32</v>
      </c>
      <c r="D23" s="1">
        <f t="shared" si="4"/>
        <v>0.16666666666666666</v>
      </c>
      <c r="E23" s="23"/>
      <c r="F23" s="24"/>
      <c r="G23" s="1"/>
      <c r="H23" s="1"/>
      <c r="I23" s="23">
        <v>10</v>
      </c>
      <c r="J23" s="1">
        <f>I23/I27</f>
        <v>0.2</v>
      </c>
      <c r="K23" s="23"/>
      <c r="L23" s="1"/>
      <c r="M23" s="25">
        <f t="shared" si="5"/>
        <v>26</v>
      </c>
      <c r="N23" s="26">
        <f>M23/M27</f>
        <v>0.26</v>
      </c>
      <c r="O23" s="25"/>
      <c r="P23" s="26"/>
    </row>
    <row r="24" spans="1:16" ht="12.75">
      <c r="A24" s="23">
        <v>4</v>
      </c>
      <c r="B24" s="23">
        <v>9</v>
      </c>
      <c r="C24" s="1">
        <f>B24/B27</f>
        <v>0.18</v>
      </c>
      <c r="D24" s="1">
        <f t="shared" si="4"/>
        <v>0.16666666666666666</v>
      </c>
      <c r="E24" s="23">
        <v>2</v>
      </c>
      <c r="F24" s="24">
        <f>B23+B24</f>
        <v>25</v>
      </c>
      <c r="G24" s="1">
        <f>F24/F27</f>
        <v>0.5</v>
      </c>
      <c r="H24" s="1">
        <f>2/6</f>
        <v>0.3333333333333333</v>
      </c>
      <c r="I24" s="23">
        <v>4</v>
      </c>
      <c r="J24" s="1">
        <f>I24/I27</f>
        <v>0.08</v>
      </c>
      <c r="K24" s="23">
        <f>I23+I24</f>
        <v>14</v>
      </c>
      <c r="L24" s="1">
        <f>K24/K27</f>
        <v>0.28</v>
      </c>
      <c r="M24" s="25">
        <f t="shared" si="5"/>
        <v>13</v>
      </c>
      <c r="N24" s="26">
        <f>M24/M27</f>
        <v>0.13</v>
      </c>
      <c r="O24" s="25">
        <f>M23+M24</f>
        <v>39</v>
      </c>
      <c r="P24" s="26">
        <f>O24/O27</f>
        <v>0.39</v>
      </c>
    </row>
    <row r="25" spans="1:16" ht="12.75">
      <c r="A25" s="23">
        <v>5</v>
      </c>
      <c r="B25" s="23">
        <v>4</v>
      </c>
      <c r="C25" s="1">
        <f>B25/B27</f>
        <v>0.08</v>
      </c>
      <c r="D25" s="1">
        <f t="shared" si="4"/>
        <v>0.16666666666666666</v>
      </c>
      <c r="E25" s="23"/>
      <c r="F25" s="24"/>
      <c r="G25" s="1"/>
      <c r="H25" s="1"/>
      <c r="I25" s="23">
        <v>13</v>
      </c>
      <c r="J25" s="1">
        <f>I25/I27</f>
        <v>0.26</v>
      </c>
      <c r="K25" s="23"/>
      <c r="L25" s="1"/>
      <c r="M25" s="25">
        <f t="shared" si="5"/>
        <v>17</v>
      </c>
      <c r="N25" s="26">
        <f>M25/M27</f>
        <v>0.17</v>
      </c>
      <c r="O25" s="25"/>
      <c r="P25" s="26"/>
    </row>
    <row r="26" spans="1:16" ht="12.75">
      <c r="A26" s="23">
        <v>6</v>
      </c>
      <c r="B26" s="23">
        <v>7</v>
      </c>
      <c r="C26" s="1">
        <f>B26/B27</f>
        <v>0.14</v>
      </c>
      <c r="D26" s="1">
        <f t="shared" si="4"/>
        <v>0.16666666666666666</v>
      </c>
      <c r="E26" s="23">
        <v>3</v>
      </c>
      <c r="F26" s="24">
        <f>B25+B26</f>
        <v>11</v>
      </c>
      <c r="G26" s="1">
        <f>F26/F27</f>
        <v>0.22</v>
      </c>
      <c r="H26" s="1">
        <f>2/6</f>
        <v>0.3333333333333333</v>
      </c>
      <c r="I26" s="23">
        <v>7</v>
      </c>
      <c r="J26" s="1">
        <f>I26/I27</f>
        <v>0.14</v>
      </c>
      <c r="K26" s="23">
        <f>I25+I26</f>
        <v>20</v>
      </c>
      <c r="L26" s="1">
        <f>K26/K27</f>
        <v>0.4</v>
      </c>
      <c r="M26" s="25">
        <f t="shared" si="5"/>
        <v>14</v>
      </c>
      <c r="N26" s="26">
        <f>M26/M27</f>
        <v>0.14</v>
      </c>
      <c r="O26" s="25">
        <f>M25+M26</f>
        <v>31</v>
      </c>
      <c r="P26" s="26">
        <f>O26/O27</f>
        <v>0.31</v>
      </c>
    </row>
    <row r="27" spans="1:16" ht="12.75">
      <c r="A27" s="23" t="s">
        <v>2</v>
      </c>
      <c r="B27" s="23">
        <f>SUM(B21:B26)</f>
        <v>50</v>
      </c>
      <c r="C27" s="1">
        <f>SUM(C21:C26)</f>
        <v>1</v>
      </c>
      <c r="D27" s="1"/>
      <c r="E27" s="23"/>
      <c r="F27" s="24">
        <f>SUM(F22:F26)</f>
        <v>50</v>
      </c>
      <c r="G27" s="1">
        <f>SUM(G22:G26)</f>
        <v>1</v>
      </c>
      <c r="H27" s="1"/>
      <c r="I27" s="23">
        <f>SUM(I21:I26)</f>
        <v>50</v>
      </c>
      <c r="J27" s="1">
        <f>SUM(J21:J26)</f>
        <v>1</v>
      </c>
      <c r="K27" s="23">
        <f>SUM(K22:K26)</f>
        <v>50</v>
      </c>
      <c r="L27" s="1">
        <f>SUM(L22:L26)</f>
        <v>1</v>
      </c>
      <c r="M27" s="25">
        <f>SUM(M21:M26)</f>
        <v>100</v>
      </c>
      <c r="N27" s="26">
        <f>SUM(N21:N26)</f>
        <v>1</v>
      </c>
      <c r="O27" s="25">
        <f>SUM(O22:O26)</f>
        <v>100</v>
      </c>
      <c r="P27" s="26">
        <f>SUM(P22:P26)</f>
        <v>1</v>
      </c>
    </row>
    <row r="28" spans="2:16" ht="12.75">
      <c r="B28" s="27" t="s">
        <v>14</v>
      </c>
      <c r="C28" s="28"/>
      <c r="D28" s="28"/>
      <c r="E28" s="27"/>
      <c r="F28" s="29"/>
      <c r="G28" s="28"/>
      <c r="H28" s="28"/>
      <c r="I28" s="27" t="s">
        <v>15</v>
      </c>
      <c r="J28" s="28"/>
      <c r="K28" s="27"/>
      <c r="L28" s="28"/>
      <c r="M28" s="30" t="s">
        <v>16</v>
      </c>
      <c r="N28" s="31"/>
      <c r="O28" s="30"/>
      <c r="P28" s="31"/>
    </row>
    <row r="29" spans="1:16" ht="12.75">
      <c r="A29" s="27" t="s">
        <v>1</v>
      </c>
      <c r="B29" s="27" t="s">
        <v>4</v>
      </c>
      <c r="C29" s="28" t="s">
        <v>5</v>
      </c>
      <c r="D29" s="23" t="s">
        <v>17</v>
      </c>
      <c r="E29" s="27" t="s">
        <v>3</v>
      </c>
      <c r="F29" s="29" t="s">
        <v>4</v>
      </c>
      <c r="G29" s="28" t="s">
        <v>5</v>
      </c>
      <c r="H29" s="23" t="s">
        <v>17</v>
      </c>
      <c r="I29" s="27" t="s">
        <v>4</v>
      </c>
      <c r="J29" s="28" t="s">
        <v>5</v>
      </c>
      <c r="K29" s="27" t="s">
        <v>4</v>
      </c>
      <c r="L29" s="28" t="s">
        <v>5</v>
      </c>
      <c r="M29" s="30" t="s">
        <v>4</v>
      </c>
      <c r="N29" s="31" t="s">
        <v>5</v>
      </c>
      <c r="O29" s="30" t="s">
        <v>4</v>
      </c>
      <c r="P29" s="31" t="s">
        <v>5</v>
      </c>
    </row>
    <row r="30" spans="1:16" ht="12.75">
      <c r="A30" s="27">
        <v>1</v>
      </c>
      <c r="B30" s="27">
        <f aca="true" t="shared" si="6" ref="B30:B35">B3+B12+B21</f>
        <v>21</v>
      </c>
      <c r="C30" s="28">
        <f>B30/B36</f>
        <v>0.14</v>
      </c>
      <c r="D30" s="1">
        <f aca="true" t="shared" si="7" ref="D30:D35">1/6</f>
        <v>0.16666666666666666</v>
      </c>
      <c r="E30" s="27"/>
      <c r="F30" s="29"/>
      <c r="G30" s="28"/>
      <c r="H30" s="1"/>
      <c r="I30" s="27">
        <f aca="true" t="shared" si="8" ref="I30:I35">I3+I12+I21</f>
        <v>23</v>
      </c>
      <c r="J30" s="28">
        <f>I30/I36</f>
        <v>0.15333333333333332</v>
      </c>
      <c r="K30" s="27"/>
      <c r="L30" s="28"/>
      <c r="M30" s="30">
        <f aca="true" t="shared" si="9" ref="M30:M35">B30+I30</f>
        <v>44</v>
      </c>
      <c r="N30" s="31">
        <f>M30/M36</f>
        <v>0.14666666666666667</v>
      </c>
      <c r="O30" s="30"/>
      <c r="P30" s="31"/>
    </row>
    <row r="31" spans="1:16" ht="12.75">
      <c r="A31" s="27">
        <v>2</v>
      </c>
      <c r="B31" s="27">
        <f t="shared" si="6"/>
        <v>25</v>
      </c>
      <c r="C31" s="28">
        <f>B31/B36</f>
        <v>0.16666666666666666</v>
      </c>
      <c r="D31" s="1">
        <f t="shared" si="7"/>
        <v>0.16666666666666666</v>
      </c>
      <c r="E31" s="27">
        <v>1</v>
      </c>
      <c r="F31" s="29">
        <f>F4+F13+F22</f>
        <v>46</v>
      </c>
      <c r="G31" s="28">
        <f>F31/F36</f>
        <v>0.30666666666666664</v>
      </c>
      <c r="H31" s="1">
        <f>2/6</f>
        <v>0.3333333333333333</v>
      </c>
      <c r="I31" s="27">
        <f t="shared" si="8"/>
        <v>25</v>
      </c>
      <c r="J31" s="28">
        <f>I31/I36</f>
        <v>0.16666666666666666</v>
      </c>
      <c r="K31" s="27">
        <f>K4+K13+K22</f>
        <v>48</v>
      </c>
      <c r="L31" s="28">
        <f>K31/K36</f>
        <v>0.32</v>
      </c>
      <c r="M31" s="30">
        <f t="shared" si="9"/>
        <v>50</v>
      </c>
      <c r="N31" s="31">
        <f>M31/M36</f>
        <v>0.16666666666666666</v>
      </c>
      <c r="O31" s="30">
        <f>M30+M31</f>
        <v>94</v>
      </c>
      <c r="P31" s="31">
        <f>O31/O36</f>
        <v>0.31333333333333335</v>
      </c>
    </row>
    <row r="32" spans="1:16" ht="12.75">
      <c r="A32" s="27">
        <v>3</v>
      </c>
      <c r="B32" s="27">
        <f t="shared" si="6"/>
        <v>25</v>
      </c>
      <c r="C32" s="28">
        <f>B32/B36</f>
        <v>0.16666666666666666</v>
      </c>
      <c r="D32" s="1">
        <f t="shared" si="7"/>
        <v>0.16666666666666666</v>
      </c>
      <c r="E32" s="27"/>
      <c r="F32" s="29"/>
      <c r="G32" s="28"/>
      <c r="H32" s="1"/>
      <c r="I32" s="27">
        <f t="shared" si="8"/>
        <v>30</v>
      </c>
      <c r="J32" s="28">
        <f>I32/I36</f>
        <v>0.2</v>
      </c>
      <c r="K32" s="27"/>
      <c r="L32" s="28"/>
      <c r="M32" s="30">
        <f t="shared" si="9"/>
        <v>55</v>
      </c>
      <c r="N32" s="31">
        <f>M32/M36</f>
        <v>0.18333333333333332</v>
      </c>
      <c r="O32" s="30"/>
      <c r="P32" s="31"/>
    </row>
    <row r="33" spans="1:16" ht="12.75">
      <c r="A33" s="27">
        <v>4</v>
      </c>
      <c r="B33" s="27">
        <f t="shared" si="6"/>
        <v>26</v>
      </c>
      <c r="C33" s="28">
        <f>B33/B36</f>
        <v>0.17333333333333334</v>
      </c>
      <c r="D33" s="1">
        <f t="shared" si="7"/>
        <v>0.16666666666666666</v>
      </c>
      <c r="E33" s="27">
        <v>2</v>
      </c>
      <c r="F33" s="29">
        <f>F6+F15+F24</f>
        <v>51</v>
      </c>
      <c r="G33" s="28">
        <f>F33/F36</f>
        <v>0.34</v>
      </c>
      <c r="H33" s="1">
        <f>2/6</f>
        <v>0.3333333333333333</v>
      </c>
      <c r="I33" s="27">
        <f t="shared" si="8"/>
        <v>25</v>
      </c>
      <c r="J33" s="28">
        <f>I33/I36</f>
        <v>0.16666666666666666</v>
      </c>
      <c r="K33" s="27">
        <f>K6+K15+K24</f>
        <v>55</v>
      </c>
      <c r="L33" s="28">
        <f>K33/K36</f>
        <v>0.36666666666666664</v>
      </c>
      <c r="M33" s="30">
        <f t="shared" si="9"/>
        <v>51</v>
      </c>
      <c r="N33" s="31">
        <f>M33/M36</f>
        <v>0.17</v>
      </c>
      <c r="O33" s="30">
        <f>M32+M33</f>
        <v>106</v>
      </c>
      <c r="P33" s="31">
        <f>O33/O36</f>
        <v>0.35333333333333333</v>
      </c>
    </row>
    <row r="34" spans="1:16" ht="12.75">
      <c r="A34" s="27">
        <v>5</v>
      </c>
      <c r="B34" s="27">
        <f t="shared" si="6"/>
        <v>27</v>
      </c>
      <c r="C34" s="28">
        <f>B34/B36</f>
        <v>0.18</v>
      </c>
      <c r="D34" s="1">
        <f t="shared" si="7"/>
        <v>0.16666666666666666</v>
      </c>
      <c r="E34" s="27"/>
      <c r="F34" s="29"/>
      <c r="G34" s="28"/>
      <c r="H34" s="1"/>
      <c r="I34" s="27">
        <f t="shared" si="8"/>
        <v>28</v>
      </c>
      <c r="J34" s="28">
        <f>I34/I36</f>
        <v>0.18666666666666668</v>
      </c>
      <c r="K34" s="27"/>
      <c r="L34" s="28"/>
      <c r="M34" s="30">
        <f t="shared" si="9"/>
        <v>55</v>
      </c>
      <c r="N34" s="31">
        <f>M34/M36</f>
        <v>0.18333333333333332</v>
      </c>
      <c r="O34" s="30"/>
      <c r="P34" s="31"/>
    </row>
    <row r="35" spans="1:16" ht="12.75">
      <c r="A35" s="27">
        <v>6</v>
      </c>
      <c r="B35" s="27">
        <f t="shared" si="6"/>
        <v>26</v>
      </c>
      <c r="C35" s="28">
        <f>B35/B36</f>
        <v>0.17333333333333334</v>
      </c>
      <c r="D35" s="1">
        <f t="shared" si="7"/>
        <v>0.16666666666666666</v>
      </c>
      <c r="E35" s="27">
        <v>3</v>
      </c>
      <c r="F35" s="29">
        <f>F8+F17+F26</f>
        <v>53</v>
      </c>
      <c r="G35" s="28">
        <f>F35/F36</f>
        <v>0.35333333333333333</v>
      </c>
      <c r="H35" s="1">
        <f>2/6</f>
        <v>0.3333333333333333</v>
      </c>
      <c r="I35" s="27">
        <f t="shared" si="8"/>
        <v>19</v>
      </c>
      <c r="J35" s="28">
        <f>I35/I36</f>
        <v>0.12666666666666668</v>
      </c>
      <c r="K35" s="27">
        <f>K8+K17+K26</f>
        <v>47</v>
      </c>
      <c r="L35" s="28">
        <f>K35/K36</f>
        <v>0.31333333333333335</v>
      </c>
      <c r="M35" s="30">
        <f t="shared" si="9"/>
        <v>45</v>
      </c>
      <c r="N35" s="31">
        <f>M35/M36</f>
        <v>0.15</v>
      </c>
      <c r="O35" s="30">
        <f>M34+M35</f>
        <v>100</v>
      </c>
      <c r="P35" s="31">
        <f>O35/O36</f>
        <v>0.3333333333333333</v>
      </c>
    </row>
    <row r="36" spans="1:16" ht="12.75">
      <c r="A36" s="27" t="s">
        <v>2</v>
      </c>
      <c r="B36" s="27">
        <f>SUM(B30:B35)</f>
        <v>150</v>
      </c>
      <c r="C36" s="28">
        <f>SUM(C30:C35)</f>
        <v>1</v>
      </c>
      <c r="D36" s="28"/>
      <c r="E36" s="27"/>
      <c r="F36" s="29">
        <f>SUM(F31:F35)</f>
        <v>150</v>
      </c>
      <c r="G36" s="28">
        <f>SUM(G31:G35)</f>
        <v>1</v>
      </c>
      <c r="H36" s="1"/>
      <c r="I36" s="27">
        <f>SUM(I30:I35)</f>
        <v>150</v>
      </c>
      <c r="J36" s="28">
        <f>SUM(J30:J35)</f>
        <v>1</v>
      </c>
      <c r="K36" s="27">
        <f>SUM(K31:K35)</f>
        <v>150</v>
      </c>
      <c r="L36" s="28">
        <f>SUM(L31:L35)</f>
        <v>1</v>
      </c>
      <c r="M36" s="30">
        <f>SUM(M30:M35)</f>
        <v>300</v>
      </c>
      <c r="N36" s="31">
        <f>SUM(N30:N35)</f>
        <v>1</v>
      </c>
      <c r="O36" s="30">
        <f>SUM(O31:O35)</f>
        <v>300</v>
      </c>
      <c r="P36" s="31">
        <f>SUM(P31:P35)</f>
        <v>1</v>
      </c>
    </row>
    <row r="40" spans="1:8" ht="12.75">
      <c r="A40" s="32"/>
      <c r="B40" s="32"/>
      <c r="C40" s="33"/>
      <c r="D40" s="32"/>
      <c r="E40" s="32"/>
      <c r="F40" s="34"/>
      <c r="G40" s="33"/>
      <c r="H40" s="32"/>
    </row>
    <row r="41" spans="1:8" ht="12.75">
      <c r="A41" s="32"/>
      <c r="B41" s="32"/>
      <c r="C41" s="33"/>
      <c r="D41" s="32"/>
      <c r="E41" s="32"/>
      <c r="F41" s="34"/>
      <c r="G41" s="33"/>
      <c r="H41" s="32"/>
    </row>
    <row r="42" spans="1:8" ht="12.75">
      <c r="A42" s="32"/>
      <c r="B42" s="32"/>
      <c r="C42" s="33"/>
      <c r="D42" s="33"/>
      <c r="E42" s="32"/>
      <c r="F42" s="34"/>
      <c r="G42" s="33"/>
      <c r="H42" s="36"/>
    </row>
    <row r="43" spans="1:8" ht="12.75">
      <c r="A43" s="32"/>
      <c r="B43" s="32"/>
      <c r="C43" s="33"/>
      <c r="D43" s="33"/>
      <c r="E43" s="32"/>
      <c r="F43" s="34"/>
      <c r="G43" s="33"/>
      <c r="H43" s="33"/>
    </row>
    <row r="44" spans="1:8" ht="12.75">
      <c r="A44" s="32"/>
      <c r="B44" s="32"/>
      <c r="C44" s="33"/>
      <c r="D44" s="33"/>
      <c r="E44" s="32"/>
      <c r="F44" s="34"/>
      <c r="G44" s="33"/>
      <c r="H44" s="33"/>
    </row>
    <row r="45" spans="1:8" ht="12.75">
      <c r="A45" s="32"/>
      <c r="B45" s="32"/>
      <c r="C45" s="33"/>
      <c r="D45" s="33"/>
      <c r="E45" s="32"/>
      <c r="F45" s="34"/>
      <c r="G45" s="33"/>
      <c r="H45" s="33"/>
    </row>
    <row r="46" spans="1:8" ht="12.75">
      <c r="A46" s="32"/>
      <c r="B46" s="32"/>
      <c r="C46" s="33"/>
      <c r="D46" s="33"/>
      <c r="E46" s="32"/>
      <c r="F46" s="34"/>
      <c r="G46" s="33"/>
      <c r="H46" s="33"/>
    </row>
    <row r="47" spans="1:8" ht="12.75">
      <c r="A47" s="32"/>
      <c r="B47" s="32"/>
      <c r="C47" s="33"/>
      <c r="D47" s="33"/>
      <c r="E47" s="32"/>
      <c r="F47" s="34"/>
      <c r="G47" s="33"/>
      <c r="H47" s="33"/>
    </row>
    <row r="48" spans="1:8" ht="12.75">
      <c r="A48" s="32"/>
      <c r="B48" s="32"/>
      <c r="C48" s="33"/>
      <c r="D48" s="33"/>
      <c r="E48" s="32"/>
      <c r="F48" s="34"/>
      <c r="G48" s="33"/>
      <c r="H48" s="33"/>
    </row>
    <row r="51" spans="1:16" ht="12.75">
      <c r="A51" s="23"/>
      <c r="B51" s="23"/>
      <c r="C51" s="1"/>
      <c r="D51" s="23"/>
      <c r="E51" s="23"/>
      <c r="F51" s="24"/>
      <c r="G51" s="1"/>
      <c r="H51" s="23"/>
      <c r="I51" s="23"/>
      <c r="J51" s="1"/>
      <c r="K51" s="23"/>
      <c r="L51" s="1"/>
      <c r="M51" s="25"/>
      <c r="N51" s="26"/>
      <c r="O51" s="25"/>
      <c r="P51" s="26"/>
    </row>
    <row r="52" spans="1:16" ht="12.75">
      <c r="A52" s="23"/>
      <c r="B52" s="23"/>
      <c r="C52" s="1"/>
      <c r="D52" s="23"/>
      <c r="E52" s="23"/>
      <c r="F52" s="24"/>
      <c r="G52" s="1"/>
      <c r="H52" s="23"/>
      <c r="I52" s="23"/>
      <c r="J52" s="1"/>
      <c r="K52" s="23"/>
      <c r="L52" s="1"/>
      <c r="M52" s="25"/>
      <c r="N52" s="26"/>
      <c r="O52" s="25"/>
      <c r="P52" s="26"/>
    </row>
    <row r="53" spans="1:16" ht="12.75">
      <c r="A53" s="23"/>
      <c r="B53" s="23"/>
      <c r="C53" s="1"/>
      <c r="D53" s="37"/>
      <c r="E53" s="23"/>
      <c r="F53" s="24"/>
      <c r="G53" s="1"/>
      <c r="H53" s="37"/>
      <c r="I53" s="23"/>
      <c r="J53" s="1"/>
      <c r="K53" s="23"/>
      <c r="L53" s="1"/>
      <c r="M53" s="25"/>
      <c r="N53" s="26"/>
      <c r="O53" s="25"/>
      <c r="P53" s="26"/>
    </row>
    <row r="54" spans="1:16" ht="12.75">
      <c r="A54" s="23"/>
      <c r="B54" s="23"/>
      <c r="C54" s="1"/>
      <c r="D54" s="37"/>
      <c r="E54" s="23"/>
      <c r="F54" s="24"/>
      <c r="G54" s="1"/>
      <c r="H54" s="37"/>
      <c r="I54" s="23"/>
      <c r="J54" s="1"/>
      <c r="K54" s="23"/>
      <c r="L54" s="1"/>
      <c r="M54" s="25"/>
      <c r="N54" s="26"/>
      <c r="O54" s="25"/>
      <c r="P54" s="26"/>
    </row>
    <row r="55" spans="1:16" ht="12.75">
      <c r="A55" s="23"/>
      <c r="B55" s="23"/>
      <c r="C55" s="1"/>
      <c r="D55" s="37"/>
      <c r="E55" s="23"/>
      <c r="F55" s="24"/>
      <c r="G55" s="1"/>
      <c r="H55" s="37"/>
      <c r="I55" s="23"/>
      <c r="J55" s="1"/>
      <c r="K55" s="23"/>
      <c r="L55" s="1"/>
      <c r="M55" s="25"/>
      <c r="N55" s="26"/>
      <c r="O55" s="25"/>
      <c r="P55" s="26"/>
    </row>
    <row r="56" spans="1:16" ht="12.75">
      <c r="A56" s="23"/>
      <c r="B56" s="23"/>
      <c r="C56" s="1"/>
      <c r="D56" s="37"/>
      <c r="E56" s="23"/>
      <c r="F56" s="24"/>
      <c r="G56" s="1"/>
      <c r="H56" s="37"/>
      <c r="I56" s="23"/>
      <c r="J56" s="1"/>
      <c r="K56" s="23"/>
      <c r="L56" s="1"/>
      <c r="M56" s="25"/>
      <c r="N56" s="26"/>
      <c r="O56" s="25"/>
      <c r="P56" s="26"/>
    </row>
    <row r="57" spans="1:16" ht="12.75">
      <c r="A57" s="23"/>
      <c r="B57" s="23"/>
      <c r="C57" s="1"/>
      <c r="D57" s="37"/>
      <c r="E57" s="23"/>
      <c r="F57" s="24"/>
      <c r="G57" s="1"/>
      <c r="H57" s="37"/>
      <c r="I57" s="23"/>
      <c r="J57" s="1"/>
      <c r="K57" s="23"/>
      <c r="L57" s="1"/>
      <c r="M57" s="25"/>
      <c r="N57" s="26"/>
      <c r="O57" s="25"/>
      <c r="P57" s="26"/>
    </row>
    <row r="58" spans="1:16" ht="12.75">
      <c r="A58" s="23"/>
      <c r="B58" s="23"/>
      <c r="C58" s="1"/>
      <c r="D58" s="37"/>
      <c r="E58" s="23"/>
      <c r="F58" s="24"/>
      <c r="G58" s="1"/>
      <c r="H58" s="37"/>
      <c r="I58" s="23"/>
      <c r="J58" s="1"/>
      <c r="K58" s="23"/>
      <c r="L58" s="1"/>
      <c r="M58" s="25"/>
      <c r="N58" s="26"/>
      <c r="O58" s="25"/>
      <c r="P58" s="26"/>
    </row>
    <row r="59" spans="1:16" ht="12.75">
      <c r="A59" s="23"/>
      <c r="B59" s="23"/>
      <c r="C59" s="1"/>
      <c r="D59" s="37"/>
      <c r="E59" s="23"/>
      <c r="F59" s="24"/>
      <c r="G59" s="1"/>
      <c r="H59" s="37"/>
      <c r="I59" s="23"/>
      <c r="J59" s="1"/>
      <c r="K59" s="23"/>
      <c r="L59" s="1"/>
      <c r="M59" s="25"/>
      <c r="N59" s="26"/>
      <c r="O59" s="25"/>
      <c r="P59" s="26"/>
    </row>
    <row r="60" spans="1:16" ht="12.75">
      <c r="A60" s="23"/>
      <c r="B60" s="23"/>
      <c r="C60" s="1"/>
      <c r="D60" s="37"/>
      <c r="E60" s="23"/>
      <c r="F60" s="24"/>
      <c r="G60" s="1"/>
      <c r="H60" s="37"/>
      <c r="I60" s="23"/>
      <c r="J60" s="1"/>
      <c r="K60" s="23"/>
      <c r="L60" s="1"/>
      <c r="M60" s="25"/>
      <c r="N60" s="26"/>
      <c r="O60" s="25"/>
      <c r="P60" s="26"/>
    </row>
    <row r="61" spans="1:16" ht="12.75">
      <c r="A61" s="23"/>
      <c r="B61" s="23"/>
      <c r="C61" s="1"/>
      <c r="D61" s="37"/>
      <c r="E61" s="23"/>
      <c r="F61" s="24"/>
      <c r="G61" s="1"/>
      <c r="H61" s="37"/>
      <c r="I61" s="23"/>
      <c r="J61" s="1"/>
      <c r="K61" s="23"/>
      <c r="L61" s="1"/>
      <c r="M61" s="25"/>
      <c r="N61" s="26"/>
      <c r="O61" s="25"/>
      <c r="P61" s="26"/>
    </row>
    <row r="62" spans="1:16" ht="12.75">
      <c r="A62" s="23"/>
      <c r="B62" s="23"/>
      <c r="C62" s="1"/>
      <c r="D62" s="37"/>
      <c r="E62" s="23"/>
      <c r="F62" s="24"/>
      <c r="G62" s="1"/>
      <c r="H62" s="37"/>
      <c r="I62" s="23"/>
      <c r="J62" s="1"/>
      <c r="K62" s="23"/>
      <c r="L62" s="1"/>
      <c r="M62" s="25"/>
      <c r="N62" s="26"/>
      <c r="O62" s="25"/>
      <c r="P62" s="26"/>
    </row>
    <row r="63" spans="1:16" ht="12.75">
      <c r="A63" s="23"/>
      <c r="B63" s="23"/>
      <c r="C63" s="1"/>
      <c r="D63" s="37"/>
      <c r="E63" s="23"/>
      <c r="F63" s="24"/>
      <c r="G63" s="1"/>
      <c r="H63" s="37"/>
      <c r="I63" s="23"/>
      <c r="J63" s="1"/>
      <c r="K63" s="23"/>
      <c r="L63" s="1"/>
      <c r="M63" s="25"/>
      <c r="N63" s="26"/>
      <c r="O63" s="25"/>
      <c r="P63" s="26"/>
    </row>
    <row r="64" spans="1:16" ht="12.75">
      <c r="A64" s="23"/>
      <c r="B64" s="23"/>
      <c r="C64" s="1"/>
      <c r="D64" s="37"/>
      <c r="E64" s="23"/>
      <c r="F64" s="24"/>
      <c r="G64" s="1"/>
      <c r="H64" s="37"/>
      <c r="I64" s="23"/>
      <c r="J64" s="1"/>
      <c r="K64" s="23"/>
      <c r="L64" s="1"/>
      <c r="M64" s="25"/>
      <c r="N64" s="26"/>
      <c r="O64" s="25"/>
      <c r="P64" s="26"/>
    </row>
    <row r="65" spans="1:16" ht="12.75">
      <c r="A65" s="23"/>
      <c r="B65" s="23"/>
      <c r="C65" s="1"/>
      <c r="D65" s="37"/>
      <c r="E65" s="23"/>
      <c r="F65" s="24"/>
      <c r="G65" s="1"/>
      <c r="H65" s="37"/>
      <c r="I65" s="23"/>
      <c r="J65" s="1"/>
      <c r="K65" s="23"/>
      <c r="L65" s="1"/>
      <c r="M65" s="25"/>
      <c r="N65" s="26"/>
      <c r="O65" s="25"/>
      <c r="P65" s="26"/>
    </row>
    <row r="66" spans="1:16" ht="12.75">
      <c r="A66" s="23"/>
      <c r="B66" s="23"/>
      <c r="C66" s="1"/>
      <c r="D66" s="37"/>
      <c r="E66" s="23"/>
      <c r="F66" s="24"/>
      <c r="G66" s="1"/>
      <c r="H66" s="37"/>
      <c r="I66" s="23"/>
      <c r="J66" s="1"/>
      <c r="K66" s="23"/>
      <c r="L66" s="1"/>
      <c r="M66" s="25"/>
      <c r="N66" s="26"/>
      <c r="O66" s="25"/>
      <c r="P66" s="26"/>
    </row>
    <row r="67" spans="1:16" ht="12.75">
      <c r="A67" s="23"/>
      <c r="B67" s="23"/>
      <c r="C67" s="1"/>
      <c r="D67" s="37"/>
      <c r="E67" s="23"/>
      <c r="F67" s="24"/>
      <c r="G67" s="1"/>
      <c r="H67" s="37"/>
      <c r="I67" s="23"/>
      <c r="J67" s="1"/>
      <c r="K67" s="23"/>
      <c r="L67" s="1"/>
      <c r="M67" s="25"/>
      <c r="N67" s="26"/>
      <c r="O67" s="25"/>
      <c r="P67" s="26"/>
    </row>
    <row r="68" spans="1:16" ht="12.75">
      <c r="A68" s="23"/>
      <c r="B68" s="23"/>
      <c r="C68" s="1"/>
      <c r="D68" s="37"/>
      <c r="E68" s="23"/>
      <c r="F68" s="24"/>
      <c r="G68" s="1"/>
      <c r="H68" s="37"/>
      <c r="I68" s="23"/>
      <c r="J68" s="1"/>
      <c r="K68" s="23"/>
      <c r="L68" s="1"/>
      <c r="M68" s="25"/>
      <c r="N68" s="26"/>
      <c r="O68" s="25"/>
      <c r="P68" s="26"/>
    </row>
    <row r="69" spans="1:16" ht="12.75">
      <c r="A69" s="23"/>
      <c r="B69" s="23"/>
      <c r="C69" s="1"/>
      <c r="D69" s="37"/>
      <c r="E69" s="23"/>
      <c r="F69" s="24"/>
      <c r="G69" s="1"/>
      <c r="H69" s="37"/>
      <c r="I69" s="23"/>
      <c r="J69" s="1"/>
      <c r="K69" s="23"/>
      <c r="L69" s="1"/>
      <c r="M69" s="25"/>
      <c r="N69" s="26"/>
      <c r="O69" s="25"/>
      <c r="P69" s="26"/>
    </row>
    <row r="70" spans="1:16" ht="12.75">
      <c r="A70" s="23"/>
      <c r="B70" s="23"/>
      <c r="C70" s="1"/>
      <c r="D70" s="37"/>
      <c r="E70" s="23"/>
      <c r="F70" s="24"/>
      <c r="G70" s="1"/>
      <c r="H70" s="37"/>
      <c r="I70" s="23"/>
      <c r="J70" s="1"/>
      <c r="K70" s="23"/>
      <c r="L70" s="1"/>
      <c r="M70" s="25"/>
      <c r="N70" s="26"/>
      <c r="O70" s="25"/>
      <c r="P70" s="26"/>
    </row>
    <row r="71" spans="1:16" ht="12.75">
      <c r="A71" s="23"/>
      <c r="B71" s="23"/>
      <c r="C71" s="1"/>
      <c r="D71" s="37"/>
      <c r="E71" s="23"/>
      <c r="F71" s="24"/>
      <c r="G71" s="1"/>
      <c r="H71" s="37"/>
      <c r="I71" s="23"/>
      <c r="J71" s="1"/>
      <c r="K71" s="23"/>
      <c r="L71" s="1"/>
      <c r="M71" s="25"/>
      <c r="N71" s="26"/>
      <c r="O71" s="25"/>
      <c r="P71" s="26"/>
    </row>
    <row r="72" spans="1:16" ht="12.75">
      <c r="A72" s="23"/>
      <c r="B72" s="23"/>
      <c r="C72" s="1"/>
      <c r="D72" s="37"/>
      <c r="E72" s="23"/>
      <c r="F72" s="24"/>
      <c r="G72" s="1"/>
      <c r="H72" s="37"/>
      <c r="I72" s="23"/>
      <c r="J72" s="1"/>
      <c r="K72" s="23"/>
      <c r="L72" s="1"/>
      <c r="M72" s="25"/>
      <c r="N72" s="26"/>
      <c r="O72" s="25"/>
      <c r="P72" s="26"/>
    </row>
    <row r="73" spans="1:16" ht="12.75">
      <c r="A73" s="23"/>
      <c r="B73" s="23"/>
      <c r="C73" s="1"/>
      <c r="D73" s="37"/>
      <c r="E73" s="23"/>
      <c r="F73" s="24"/>
      <c r="G73" s="1"/>
      <c r="H73" s="37"/>
      <c r="I73" s="23"/>
      <c r="J73" s="1"/>
      <c r="K73" s="23"/>
      <c r="L73" s="1"/>
      <c r="M73" s="25"/>
      <c r="N73" s="26"/>
      <c r="O73" s="25"/>
      <c r="P73" s="26"/>
    </row>
    <row r="74" spans="1:16" ht="12.75">
      <c r="A74" s="23"/>
      <c r="B74" s="23"/>
      <c r="C74" s="1"/>
      <c r="D74" s="37"/>
      <c r="E74" s="23"/>
      <c r="F74" s="24"/>
      <c r="G74" s="1"/>
      <c r="H74" s="37"/>
      <c r="I74" s="23"/>
      <c r="J74" s="1"/>
      <c r="K74" s="23"/>
      <c r="L74" s="1"/>
      <c r="M74" s="25"/>
      <c r="N74" s="26"/>
      <c r="O74" s="25"/>
      <c r="P74" s="26"/>
    </row>
    <row r="75" spans="1:16" ht="12.75">
      <c r="A75" s="23"/>
      <c r="B75" s="23"/>
      <c r="C75" s="1"/>
      <c r="D75" s="37"/>
      <c r="E75" s="23"/>
      <c r="F75" s="24"/>
      <c r="G75" s="1"/>
      <c r="H75" s="37"/>
      <c r="I75" s="23"/>
      <c r="J75" s="1"/>
      <c r="K75" s="23"/>
      <c r="L75" s="1"/>
      <c r="M75" s="25"/>
      <c r="N75" s="26"/>
      <c r="O75" s="25"/>
      <c r="P75" s="26"/>
    </row>
    <row r="76" spans="1:16" ht="12.75">
      <c r="A76" s="23"/>
      <c r="B76" s="23"/>
      <c r="C76" s="1"/>
      <c r="D76" s="37"/>
      <c r="E76" s="23"/>
      <c r="F76" s="24"/>
      <c r="G76" s="1"/>
      <c r="H76" s="37"/>
      <c r="I76" s="23"/>
      <c r="J76" s="1"/>
      <c r="K76" s="23"/>
      <c r="L76" s="1"/>
      <c r="M76" s="25"/>
      <c r="N76" s="26"/>
      <c r="O76" s="25"/>
      <c r="P76" s="26"/>
    </row>
    <row r="77" spans="1:16" ht="12.75">
      <c r="A77" s="23"/>
      <c r="B77" s="23"/>
      <c r="C77" s="1"/>
      <c r="D77" s="37"/>
      <c r="E77" s="23"/>
      <c r="F77" s="24"/>
      <c r="G77" s="1"/>
      <c r="H77" s="37"/>
      <c r="I77" s="23"/>
      <c r="J77" s="1"/>
      <c r="K77" s="23"/>
      <c r="L77" s="1"/>
      <c r="M77" s="25"/>
      <c r="N77" s="26"/>
      <c r="O77" s="25"/>
      <c r="P77" s="26"/>
    </row>
    <row r="78" spans="1:22" ht="12.75">
      <c r="A78" s="27"/>
      <c r="B78" s="27"/>
      <c r="C78" s="28"/>
      <c r="D78" s="38"/>
      <c r="E78" s="27"/>
      <c r="F78" s="29"/>
      <c r="G78" s="28"/>
      <c r="H78" s="38"/>
      <c r="I78" s="27"/>
      <c r="J78" s="28"/>
      <c r="K78" s="27"/>
      <c r="L78" s="28"/>
      <c r="M78" s="30"/>
      <c r="N78" s="31"/>
      <c r="O78" s="30"/>
      <c r="P78" s="31"/>
      <c r="Q78" s="32"/>
      <c r="R78" s="32"/>
      <c r="S78" s="32"/>
      <c r="T78" s="32"/>
      <c r="U78" s="32"/>
      <c r="V78" s="32"/>
    </row>
    <row r="79" spans="1:22" ht="12.75">
      <c r="A79" s="27"/>
      <c r="B79" s="27"/>
      <c r="C79" s="28"/>
      <c r="D79" s="38"/>
      <c r="E79" s="27"/>
      <c r="F79" s="29"/>
      <c r="G79" s="28"/>
      <c r="H79" s="38"/>
      <c r="I79" s="27"/>
      <c r="J79" s="28"/>
      <c r="K79" s="27"/>
      <c r="L79" s="28"/>
      <c r="M79" s="30"/>
      <c r="N79" s="31"/>
      <c r="O79" s="30"/>
      <c r="P79" s="31"/>
      <c r="Q79" s="32"/>
      <c r="R79" s="32"/>
      <c r="S79" s="32"/>
      <c r="T79" s="32"/>
      <c r="U79" s="32"/>
      <c r="V79" s="32"/>
    </row>
    <row r="80" spans="1:22" ht="12.75">
      <c r="A80" s="27"/>
      <c r="B80" s="27"/>
      <c r="C80" s="28"/>
      <c r="D80" s="38"/>
      <c r="E80" s="27"/>
      <c r="F80" s="29"/>
      <c r="G80" s="28"/>
      <c r="H80" s="38"/>
      <c r="I80" s="27"/>
      <c r="J80" s="28"/>
      <c r="K80" s="27"/>
      <c r="L80" s="28"/>
      <c r="M80" s="30"/>
      <c r="N80" s="31"/>
      <c r="O80" s="30"/>
      <c r="P80" s="31"/>
      <c r="Q80" s="32"/>
      <c r="R80" s="32"/>
      <c r="S80" s="33"/>
      <c r="T80" s="32"/>
      <c r="U80" s="32"/>
      <c r="V80" s="36"/>
    </row>
    <row r="81" spans="1:22" ht="12.75">
      <c r="A81" s="27"/>
      <c r="B81" s="27"/>
      <c r="C81" s="28"/>
      <c r="D81" s="38"/>
      <c r="E81" s="27"/>
      <c r="F81" s="29"/>
      <c r="G81" s="28"/>
      <c r="H81" s="38"/>
      <c r="I81" s="27"/>
      <c r="J81" s="28"/>
      <c r="K81" s="27"/>
      <c r="L81" s="28"/>
      <c r="M81" s="30"/>
      <c r="N81" s="31"/>
      <c r="O81" s="30"/>
      <c r="P81" s="31"/>
      <c r="Q81" s="32"/>
      <c r="R81" s="32"/>
      <c r="S81" s="33"/>
      <c r="T81" s="32"/>
      <c r="U81" s="32"/>
      <c r="V81" s="33"/>
    </row>
    <row r="82" spans="1:22" ht="12.75">
      <c r="A82" s="27"/>
      <c r="B82" s="27"/>
      <c r="C82" s="28"/>
      <c r="D82" s="38"/>
      <c r="E82" s="27"/>
      <c r="F82" s="29"/>
      <c r="G82" s="28"/>
      <c r="H82" s="38"/>
      <c r="I82" s="27"/>
      <c r="J82" s="28"/>
      <c r="K82" s="27"/>
      <c r="L82" s="28"/>
      <c r="M82" s="30"/>
      <c r="N82" s="31"/>
      <c r="O82" s="30"/>
      <c r="P82" s="31"/>
      <c r="Q82" s="32"/>
      <c r="R82" s="32"/>
      <c r="S82" s="33"/>
      <c r="T82" s="32"/>
      <c r="U82" s="32"/>
      <c r="V82" s="33"/>
    </row>
    <row r="83" spans="1:22" ht="12.75">
      <c r="A83" s="27"/>
      <c r="B83" s="27"/>
      <c r="C83" s="28"/>
      <c r="D83" s="38"/>
      <c r="E83" s="27"/>
      <c r="F83" s="29"/>
      <c r="G83" s="28"/>
      <c r="H83" s="38"/>
      <c r="I83" s="27"/>
      <c r="J83" s="28"/>
      <c r="K83" s="27"/>
      <c r="L83" s="28"/>
      <c r="M83" s="30"/>
      <c r="N83" s="31"/>
      <c r="O83" s="30"/>
      <c r="P83" s="31"/>
      <c r="Q83" s="32"/>
      <c r="R83" s="32"/>
      <c r="S83" s="33"/>
      <c r="T83" s="32"/>
      <c r="U83" s="32"/>
      <c r="V83" s="33"/>
    </row>
    <row r="84" spans="1:22" ht="12.75">
      <c r="A84" s="27"/>
      <c r="B84" s="27"/>
      <c r="C84" s="28"/>
      <c r="D84" s="38"/>
      <c r="E84" s="27"/>
      <c r="F84" s="29"/>
      <c r="G84" s="28"/>
      <c r="H84" s="38"/>
      <c r="I84" s="27"/>
      <c r="J84" s="28"/>
      <c r="K84" s="27"/>
      <c r="L84" s="28"/>
      <c r="M84" s="30"/>
      <c r="N84" s="31"/>
      <c r="O84" s="30"/>
      <c r="P84" s="31"/>
      <c r="Q84" s="32"/>
      <c r="R84" s="32"/>
      <c r="S84" s="33"/>
      <c r="T84" s="32"/>
      <c r="U84" s="32"/>
      <c r="V84" s="33"/>
    </row>
    <row r="85" spans="1:22" ht="12.75">
      <c r="A85" s="27"/>
      <c r="B85" s="27"/>
      <c r="C85" s="28"/>
      <c r="D85" s="38"/>
      <c r="E85" s="27"/>
      <c r="F85" s="29"/>
      <c r="G85" s="28"/>
      <c r="H85" s="38"/>
      <c r="I85" s="27"/>
      <c r="J85" s="28"/>
      <c r="K85" s="27"/>
      <c r="L85" s="28"/>
      <c r="M85" s="30"/>
      <c r="N85" s="31"/>
      <c r="O85" s="30"/>
      <c r="P85" s="31"/>
      <c r="Q85" s="32"/>
      <c r="R85" s="32"/>
      <c r="S85" s="33"/>
      <c r="T85" s="32"/>
      <c r="U85" s="32"/>
      <c r="V85" s="33"/>
    </row>
    <row r="86" spans="1:22" ht="12.75">
      <c r="A86" s="27"/>
      <c r="B86" s="27"/>
      <c r="C86" s="28"/>
      <c r="D86" s="38"/>
      <c r="E86" s="27"/>
      <c r="F86" s="29"/>
      <c r="G86" s="28"/>
      <c r="H86" s="38"/>
      <c r="I86" s="27"/>
      <c r="J86" s="28"/>
      <c r="K86" s="27"/>
      <c r="L86" s="28"/>
      <c r="M86" s="30"/>
      <c r="N86" s="31"/>
      <c r="O86" s="30"/>
      <c r="P86" s="31"/>
      <c r="Q86" s="32"/>
      <c r="R86" s="32"/>
      <c r="S86" s="33"/>
      <c r="T86" s="32"/>
      <c r="U86" s="32"/>
      <c r="V86" s="33"/>
    </row>
    <row r="99" spans="4:16" ht="12.75">
      <c r="D99" s="40"/>
      <c r="H99" s="40"/>
      <c r="M99" s="30"/>
      <c r="N99" s="31"/>
      <c r="O99" s="30"/>
      <c r="P99" s="31"/>
    </row>
    <row r="100" spans="4:16" ht="12.75">
      <c r="D100" s="40"/>
      <c r="H100" s="40"/>
      <c r="M100" s="30"/>
      <c r="N100" s="31"/>
      <c r="O100" s="30"/>
      <c r="P100" s="31"/>
    </row>
    <row r="101" spans="4:16" ht="12.75">
      <c r="D101" s="40"/>
      <c r="H101" s="40"/>
      <c r="M101" s="30"/>
      <c r="N101" s="31"/>
      <c r="O101" s="30"/>
      <c r="P101" s="31"/>
    </row>
    <row r="102" spans="4:16" ht="12.75">
      <c r="D102" s="40"/>
      <c r="H102" s="40"/>
      <c r="M102" s="30"/>
      <c r="N102" s="31"/>
      <c r="O102" s="30"/>
      <c r="P102" s="31"/>
    </row>
    <row r="103" spans="4:16" ht="12.75">
      <c r="D103" s="40"/>
      <c r="H103" s="40"/>
      <c r="M103" s="30"/>
      <c r="N103" s="31"/>
      <c r="O103" s="30"/>
      <c r="P103" s="31"/>
    </row>
    <row r="104" spans="4:16" ht="12.75">
      <c r="D104" s="40"/>
      <c r="H104" s="40"/>
      <c r="M104" s="30"/>
      <c r="N104" s="31"/>
      <c r="O104" s="30"/>
      <c r="P104" s="31"/>
    </row>
    <row r="105" spans="4:16" ht="12.75">
      <c r="D105" s="40"/>
      <c r="H105" s="40"/>
      <c r="M105" s="30"/>
      <c r="N105" s="31"/>
      <c r="O105" s="30"/>
      <c r="P105" s="31"/>
    </row>
    <row r="106" spans="4:16" ht="12.75">
      <c r="D106" s="40"/>
      <c r="H106" s="40"/>
      <c r="M106" s="30"/>
      <c r="N106" s="31"/>
      <c r="O106" s="30"/>
      <c r="P106" s="31"/>
    </row>
    <row r="107" spans="4:16" ht="12.75">
      <c r="D107" s="40"/>
      <c r="H107" s="40"/>
      <c r="M107" s="30"/>
      <c r="N107" s="31"/>
      <c r="O107" s="30"/>
      <c r="P107" s="31"/>
    </row>
    <row r="109" spans="4:16" ht="12.75">
      <c r="D109" s="40"/>
      <c r="H109" s="40"/>
      <c r="M109" s="30"/>
      <c r="N109" s="31"/>
      <c r="O109" s="30"/>
      <c r="P109" s="31"/>
    </row>
    <row r="110" spans="4:16" ht="12.75">
      <c r="D110" s="40"/>
      <c r="H110" s="40"/>
      <c r="M110" s="30"/>
      <c r="N110" s="31"/>
      <c r="O110" s="30"/>
      <c r="P110" s="31"/>
    </row>
    <row r="111" spans="4:16" ht="12.75">
      <c r="D111" s="40"/>
      <c r="H111" s="40"/>
      <c r="M111" s="30"/>
      <c r="N111" s="31"/>
      <c r="O111" s="30"/>
      <c r="P111" s="31"/>
    </row>
    <row r="112" spans="4:16" ht="12.75">
      <c r="D112" s="40"/>
      <c r="H112" s="40"/>
      <c r="M112" s="30"/>
      <c r="N112" s="31"/>
      <c r="O112" s="30"/>
      <c r="P112" s="31"/>
    </row>
    <row r="113" spans="4:16" ht="12.75">
      <c r="D113" s="40"/>
      <c r="H113" s="40"/>
      <c r="M113" s="30"/>
      <c r="N113" s="31"/>
      <c r="O113" s="30"/>
      <c r="P113" s="31"/>
    </row>
    <row r="114" spans="4:16" ht="12.75">
      <c r="D114" s="40"/>
      <c r="H114" s="40"/>
      <c r="M114" s="30"/>
      <c r="N114" s="31"/>
      <c r="O114" s="30"/>
      <c r="P114" s="31"/>
    </row>
    <row r="115" spans="4:16" ht="12.75">
      <c r="D115" s="40"/>
      <c r="H115" s="40"/>
      <c r="M115" s="30"/>
      <c r="N115" s="31"/>
      <c r="O115" s="30"/>
      <c r="P115" s="31"/>
    </row>
    <row r="116" spans="4:16" ht="12.75">
      <c r="D116" s="40"/>
      <c r="H116" s="40"/>
      <c r="M116" s="30"/>
      <c r="N116" s="31"/>
      <c r="O116" s="30"/>
      <c r="P116" s="31"/>
    </row>
    <row r="117" spans="4:16" ht="12.75">
      <c r="D117" s="40"/>
      <c r="H117" s="40"/>
      <c r="M117" s="30"/>
      <c r="N117" s="31"/>
      <c r="O117" s="30"/>
      <c r="P117" s="31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cea7</dc:creator>
  <cp:keywords/>
  <dc:description/>
  <cp:lastModifiedBy>cerberus</cp:lastModifiedBy>
  <dcterms:created xsi:type="dcterms:W3CDTF">2010-01-25T19:24:49Z</dcterms:created>
  <dcterms:modified xsi:type="dcterms:W3CDTF">2011-02-01T02:11:46Z</dcterms:modified>
  <cp:category/>
  <cp:version/>
  <cp:contentType/>
  <cp:contentStatus/>
</cp:coreProperties>
</file>