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<sst xmlns="http://schemas.openxmlformats.org/spreadsheetml/2006/main" count="105" uniqueCount="11">
  <si>
    <t>Face Value</t>
  </si>
  <si>
    <t>Total</t>
  </si>
  <si>
    <t>Sample 1</t>
  </si>
  <si>
    <t>Sample 2</t>
  </si>
  <si>
    <t>p</t>
  </si>
  <si>
    <t>n</t>
  </si>
  <si>
    <t>Sample 3</t>
  </si>
  <si>
    <t>Sample 4</t>
  </si>
  <si>
    <t>Sample 5</t>
  </si>
  <si>
    <t>Sample 6</t>
  </si>
  <si>
    <t>Pooled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</si>
</sst>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sz val="10"/>
      <color rgb="FF0066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73">
      <selection activeCell="G89" sqref="G89"/>
    </sheetView>
  </sheetViews>
  <sheetFormatPr defaultColWidth="9.140625" defaultRowHeight="18" customHeight="1"/>
  <cols>
    <col min="1" max="1" width="9.8515625" style="5" customWidth="1"/>
    <col min="2" max="2" width="4.7109375" style="5" customWidth="1"/>
    <col min="3" max="3" width="5.00390625" style="5" customWidth="1"/>
    <col min="4" max="4" width="9.28125" style="5" bestFit="1" customWidth="1"/>
    <col min="5" max="5" width="5.140625" style="5" customWidth="1"/>
    <col min="6" max="6" width="7.421875" style="5" customWidth="1"/>
    <col min="7" max="7" width="11.00390625" style="5" customWidth="1"/>
    <col min="8" max="8" width="4.421875" style="5" customWidth="1"/>
    <col min="9" max="9" width="5.28125" style="5" customWidth="1"/>
    <col min="10" max="10" width="4.140625" style="5" customWidth="1"/>
    <col min="11" max="11" width="7.7109375" style="5" customWidth="1"/>
    <col min="12" max="16384" width="9.140625" style="5" customWidth="1"/>
  </cols>
  <sheetData>
    <row r="1" ht="18" customHeight="1" thickBot="1">
      <c r="A1" s="5" t="s">
        <v>2</v>
      </c>
    </row>
    <row r="2" spans="1:11" ht="18" customHeight="1" thickBot="1">
      <c r="A2" s="1" t="s">
        <v>0</v>
      </c>
      <c r="B2" s="2" t="s">
        <v>5</v>
      </c>
      <c r="C2" s="2" t="s">
        <v>4</v>
      </c>
      <c r="D2" s="3" t="s">
        <v>0</v>
      </c>
      <c r="E2" s="3" t="s">
        <v>5</v>
      </c>
      <c r="F2" s="3" t="s">
        <v>4</v>
      </c>
      <c r="G2" s="4" t="s">
        <v>0</v>
      </c>
      <c r="H2" s="4" t="s">
        <v>5</v>
      </c>
      <c r="I2" s="4" t="s">
        <v>4</v>
      </c>
      <c r="J2" s="5" t="s">
        <v>5</v>
      </c>
      <c r="K2" s="5" t="s">
        <v>4</v>
      </c>
    </row>
    <row r="3" spans="1:11" ht="18" customHeight="1" thickBot="1">
      <c r="A3" s="6">
        <v>1</v>
      </c>
      <c r="B3" s="7">
        <v>9</v>
      </c>
      <c r="C3" s="7">
        <f>B3/B11</f>
        <v>0.14516129032258066</v>
      </c>
      <c r="D3" s="8">
        <v>1</v>
      </c>
      <c r="E3" s="8">
        <v>12</v>
      </c>
      <c r="F3" s="8">
        <f>E3/E11</f>
        <v>0.17647058823529413</v>
      </c>
      <c r="G3" s="9">
        <v>1</v>
      </c>
      <c r="H3" s="9">
        <v>13</v>
      </c>
      <c r="I3" s="10">
        <f>H3/H11</f>
        <v>0.18571428571428572</v>
      </c>
      <c r="J3" s="5">
        <f aca="true" t="shared" si="0" ref="J3:J11">B3+E3+H3</f>
        <v>34</v>
      </c>
      <c r="K3" s="5">
        <f>J3/J11</f>
        <v>0.17</v>
      </c>
    </row>
    <row r="4" spans="1:11" ht="18" customHeight="1" thickBot="1">
      <c r="A4" s="6">
        <v>2</v>
      </c>
      <c r="B4" s="7">
        <v>11</v>
      </c>
      <c r="C4" s="7">
        <f>B4/B11</f>
        <v>0.1774193548387097</v>
      </c>
      <c r="D4" s="8">
        <v>2</v>
      </c>
      <c r="E4" s="8">
        <v>14</v>
      </c>
      <c r="F4" s="8">
        <f>E4/E11</f>
        <v>0.20588235294117646</v>
      </c>
      <c r="G4" s="9">
        <v>2</v>
      </c>
      <c r="H4" s="9">
        <v>17</v>
      </c>
      <c r="I4" s="10">
        <f>H4/H11</f>
        <v>0.24285714285714285</v>
      </c>
      <c r="J4" s="5">
        <f t="shared" si="0"/>
        <v>42</v>
      </c>
      <c r="K4" s="5">
        <f>J4/J11</f>
        <v>0.21</v>
      </c>
    </row>
    <row r="5" spans="1:11" ht="18" customHeight="1" thickBot="1">
      <c r="A5" s="6">
        <v>3</v>
      </c>
      <c r="B5" s="7">
        <v>8</v>
      </c>
      <c r="C5" s="7">
        <f>B5/B11</f>
        <v>0.12903225806451613</v>
      </c>
      <c r="D5" s="8">
        <v>3</v>
      </c>
      <c r="E5" s="8">
        <v>11</v>
      </c>
      <c r="F5" s="8">
        <f>E5/E11</f>
        <v>0.16176470588235295</v>
      </c>
      <c r="G5" s="9">
        <v>3</v>
      </c>
      <c r="H5" s="9">
        <v>23</v>
      </c>
      <c r="I5" s="10">
        <f>H5/H11</f>
        <v>0.32857142857142857</v>
      </c>
      <c r="J5" s="5">
        <f t="shared" si="0"/>
        <v>42</v>
      </c>
      <c r="K5" s="5">
        <f>J5/J11</f>
        <v>0.21</v>
      </c>
    </row>
    <row r="6" spans="1:11" ht="18" customHeight="1" thickBot="1">
      <c r="A6" s="6">
        <v>4</v>
      </c>
      <c r="B6" s="7">
        <v>4</v>
      </c>
      <c r="C6" s="7">
        <f>B6/B11</f>
        <v>0.06451612903225806</v>
      </c>
      <c r="D6" s="8">
        <v>4</v>
      </c>
      <c r="E6" s="8">
        <v>6</v>
      </c>
      <c r="F6" s="8">
        <f>E6/E11</f>
        <v>0.08823529411764706</v>
      </c>
      <c r="G6" s="9">
        <v>4</v>
      </c>
      <c r="H6" s="9">
        <v>17</v>
      </c>
      <c r="I6" s="10">
        <f>H6/H11</f>
        <v>0.24285714285714285</v>
      </c>
      <c r="J6" s="5">
        <f t="shared" si="0"/>
        <v>27</v>
      </c>
      <c r="K6" s="5">
        <f>J6/J11</f>
        <v>0.135</v>
      </c>
    </row>
    <row r="7" spans="1:11" ht="18" customHeight="1" thickBot="1">
      <c r="A7" s="6">
        <v>5</v>
      </c>
      <c r="B7" s="7">
        <v>10</v>
      </c>
      <c r="C7" s="7">
        <f>B7/B11</f>
        <v>0.16129032258064516</v>
      </c>
      <c r="D7" s="8">
        <v>5</v>
      </c>
      <c r="E7" s="8">
        <v>15</v>
      </c>
      <c r="F7" s="8">
        <f>E7/E11</f>
        <v>0.22058823529411764</v>
      </c>
      <c r="G7" s="9"/>
      <c r="H7" s="9"/>
      <c r="I7" s="10"/>
      <c r="J7" s="5">
        <f t="shared" si="0"/>
        <v>25</v>
      </c>
      <c r="K7" s="5">
        <f>J7/J11</f>
        <v>0.125</v>
      </c>
    </row>
    <row r="8" spans="1:11" ht="18" customHeight="1" thickBot="1">
      <c r="A8" s="6">
        <v>6</v>
      </c>
      <c r="B8" s="7">
        <v>7</v>
      </c>
      <c r="C8" s="7">
        <f>B8/B11</f>
        <v>0.11290322580645161</v>
      </c>
      <c r="D8" s="8">
        <v>6</v>
      </c>
      <c r="E8" s="8">
        <v>10</v>
      </c>
      <c r="F8" s="8">
        <f>E8/E11</f>
        <v>0.14705882352941177</v>
      </c>
      <c r="G8" s="9"/>
      <c r="H8" s="9"/>
      <c r="I8" s="10"/>
      <c r="J8" s="5">
        <f t="shared" si="0"/>
        <v>17</v>
      </c>
      <c r="K8" s="5">
        <f>J8/J11</f>
        <v>0.085</v>
      </c>
    </row>
    <row r="9" spans="1:11" ht="18" customHeight="1" thickBot="1">
      <c r="A9" s="6">
        <v>7</v>
      </c>
      <c r="B9" s="7">
        <v>3</v>
      </c>
      <c r="C9" s="7">
        <f>B9/B20</f>
        <v>0.3333333333333333</v>
      </c>
      <c r="D9" s="8"/>
      <c r="E9" s="8"/>
      <c r="F9" s="8"/>
      <c r="G9" s="9"/>
      <c r="H9" s="9"/>
      <c r="I9" s="10"/>
      <c r="J9" s="5">
        <f t="shared" si="0"/>
        <v>3</v>
      </c>
      <c r="K9" s="5">
        <f>J9/J11</f>
        <v>0.015</v>
      </c>
    </row>
    <row r="10" spans="1:11" ht="18" customHeight="1" thickBot="1">
      <c r="A10" s="6">
        <v>8</v>
      </c>
      <c r="B10" s="7">
        <v>10</v>
      </c>
      <c r="C10" s="7">
        <f>B10/B11</f>
        <v>0.16129032258064516</v>
      </c>
      <c r="D10" s="8"/>
      <c r="E10" s="8"/>
      <c r="F10" s="8"/>
      <c r="G10" s="9"/>
      <c r="H10" s="9"/>
      <c r="I10" s="10"/>
      <c r="J10" s="5">
        <f t="shared" si="0"/>
        <v>10</v>
      </c>
      <c r="K10" s="5">
        <f>J10/J11</f>
        <v>0.05</v>
      </c>
    </row>
    <row r="11" spans="1:11" ht="18" customHeight="1" thickBot="1">
      <c r="A11" s="6" t="s">
        <v>1</v>
      </c>
      <c r="B11" s="7">
        <f>SUM(B3:B10)</f>
        <v>62</v>
      </c>
      <c r="C11" s="7">
        <f>SUM(C3:C10)</f>
        <v>1.2849462365591398</v>
      </c>
      <c r="D11" s="8" t="s">
        <v>1</v>
      </c>
      <c r="E11" s="8">
        <f>SUM(E3:E10)</f>
        <v>68</v>
      </c>
      <c r="F11" s="8">
        <f>SUM(F3:F10)</f>
        <v>1</v>
      </c>
      <c r="G11" s="9" t="s">
        <v>1</v>
      </c>
      <c r="H11" s="9">
        <f>SUM(H3:H10)</f>
        <v>70</v>
      </c>
      <c r="I11" s="10">
        <f>SUM(I3:I10)</f>
        <v>1</v>
      </c>
      <c r="J11" s="5">
        <f t="shared" si="0"/>
        <v>200</v>
      </c>
      <c r="K11" s="5">
        <f>SUM(K3:K10)</f>
        <v>1</v>
      </c>
    </row>
    <row r="12" ht="18" customHeight="1" thickBot="1">
      <c r="A12" s="5" t="s">
        <v>3</v>
      </c>
    </row>
    <row r="13" spans="1:11" ht="18" customHeight="1" thickBot="1">
      <c r="A13" s="1" t="s">
        <v>0</v>
      </c>
      <c r="B13" s="2" t="s">
        <v>5</v>
      </c>
      <c r="C13" s="2" t="s">
        <v>4</v>
      </c>
      <c r="D13" s="3" t="s">
        <v>0</v>
      </c>
      <c r="E13" s="3" t="s">
        <v>5</v>
      </c>
      <c r="F13" s="3" t="s">
        <v>4</v>
      </c>
      <c r="G13" s="4" t="s">
        <v>0</v>
      </c>
      <c r="H13" s="4" t="s">
        <v>5</v>
      </c>
      <c r="I13" s="4" t="s">
        <v>4</v>
      </c>
      <c r="J13" s="5" t="s">
        <v>5</v>
      </c>
      <c r="K13" s="5" t="s">
        <v>4</v>
      </c>
    </row>
    <row r="14" spans="1:11" ht="18" customHeight="1" thickBot="1">
      <c r="A14" s="6">
        <v>1</v>
      </c>
      <c r="B14" s="7">
        <v>3</v>
      </c>
      <c r="C14" s="7">
        <f>B14/B22</f>
        <v>0.046875</v>
      </c>
      <c r="D14" s="8">
        <v>1</v>
      </c>
      <c r="E14" s="8">
        <v>8</v>
      </c>
      <c r="F14" s="8">
        <f>E14/E22</f>
        <v>0.11267605633802817</v>
      </c>
      <c r="G14" s="9">
        <v>1</v>
      </c>
      <c r="H14" s="9">
        <v>16</v>
      </c>
      <c r="I14" s="10">
        <f>H14/H22</f>
        <v>0.24615384615384617</v>
      </c>
      <c r="J14" s="5">
        <f aca="true" t="shared" si="1" ref="J14:J22">B14+E14+H14</f>
        <v>27</v>
      </c>
      <c r="K14" s="5">
        <f>J14/J22</f>
        <v>0.135</v>
      </c>
    </row>
    <row r="15" spans="1:11" ht="18" customHeight="1" thickBot="1">
      <c r="A15" s="6">
        <v>2</v>
      </c>
      <c r="B15" s="7">
        <v>7</v>
      </c>
      <c r="C15" s="7">
        <f>B15/B22</f>
        <v>0.109375</v>
      </c>
      <c r="D15" s="8">
        <v>2</v>
      </c>
      <c r="E15" s="8">
        <v>14</v>
      </c>
      <c r="F15" s="8">
        <f>E15/E22</f>
        <v>0.19718309859154928</v>
      </c>
      <c r="G15" s="9">
        <v>2</v>
      </c>
      <c r="H15" s="9">
        <v>15</v>
      </c>
      <c r="I15" s="10">
        <f>H15/H22</f>
        <v>0.23076923076923078</v>
      </c>
      <c r="J15" s="5">
        <f t="shared" si="1"/>
        <v>36</v>
      </c>
      <c r="K15" s="5">
        <f>J15/J22</f>
        <v>0.18</v>
      </c>
    </row>
    <row r="16" spans="1:11" ht="18" customHeight="1" thickBot="1">
      <c r="A16" s="6">
        <v>3</v>
      </c>
      <c r="B16" s="7">
        <v>14</v>
      </c>
      <c r="C16" s="7">
        <f>B16/B22</f>
        <v>0.21875</v>
      </c>
      <c r="D16" s="8">
        <v>3</v>
      </c>
      <c r="E16" s="8">
        <v>16</v>
      </c>
      <c r="F16" s="8">
        <f>E16/E22</f>
        <v>0.22535211267605634</v>
      </c>
      <c r="G16" s="9">
        <v>3</v>
      </c>
      <c r="H16" s="9">
        <v>19</v>
      </c>
      <c r="I16" s="10">
        <f>H16/H22</f>
        <v>0.2923076923076923</v>
      </c>
      <c r="J16" s="5">
        <f t="shared" si="1"/>
        <v>49</v>
      </c>
      <c r="K16" s="5">
        <f>J16/J22</f>
        <v>0.245</v>
      </c>
    </row>
    <row r="17" spans="1:11" ht="18" customHeight="1" thickBot="1">
      <c r="A17" s="6">
        <v>4</v>
      </c>
      <c r="B17" s="7">
        <v>10</v>
      </c>
      <c r="C17" s="7">
        <f>B17/B22</f>
        <v>0.15625</v>
      </c>
      <c r="D17" s="8">
        <v>4</v>
      </c>
      <c r="E17" s="8">
        <v>12</v>
      </c>
      <c r="F17" s="8">
        <f>E17/E22</f>
        <v>0.16901408450704225</v>
      </c>
      <c r="G17" s="9">
        <v>4</v>
      </c>
      <c r="H17" s="9">
        <v>15</v>
      </c>
      <c r="I17" s="10">
        <f>H17/H22</f>
        <v>0.23076923076923078</v>
      </c>
      <c r="J17" s="5">
        <f t="shared" si="1"/>
        <v>37</v>
      </c>
      <c r="K17" s="5">
        <f>J17/J22</f>
        <v>0.185</v>
      </c>
    </row>
    <row r="18" spans="1:11" ht="18" customHeight="1" thickBot="1">
      <c r="A18" s="6">
        <v>5</v>
      </c>
      <c r="B18" s="7">
        <v>8</v>
      </c>
      <c r="C18" s="7">
        <f>B18/B22</f>
        <v>0.125</v>
      </c>
      <c r="D18" s="8">
        <v>5</v>
      </c>
      <c r="E18" s="8">
        <v>14</v>
      </c>
      <c r="F18" s="8">
        <f>E18/E22</f>
        <v>0.19718309859154928</v>
      </c>
      <c r="G18" s="9"/>
      <c r="H18" s="9"/>
      <c r="I18" s="10"/>
      <c r="J18" s="5">
        <f t="shared" si="1"/>
        <v>22</v>
      </c>
      <c r="K18" s="5">
        <f>J18/J22</f>
        <v>0.11</v>
      </c>
    </row>
    <row r="19" spans="1:11" ht="18" customHeight="1" thickBot="1">
      <c r="A19" s="6">
        <v>6</v>
      </c>
      <c r="B19" s="7">
        <v>7</v>
      </c>
      <c r="C19" s="7">
        <f>B19/B22</f>
        <v>0.109375</v>
      </c>
      <c r="D19" s="8">
        <v>6</v>
      </c>
      <c r="E19" s="8">
        <v>7</v>
      </c>
      <c r="F19" s="8">
        <f>E19/E22</f>
        <v>0.09859154929577464</v>
      </c>
      <c r="G19" s="9"/>
      <c r="H19" s="9"/>
      <c r="I19" s="10"/>
      <c r="J19" s="5">
        <f t="shared" si="1"/>
        <v>14</v>
      </c>
      <c r="K19" s="5">
        <f>J19/J22</f>
        <v>0.07</v>
      </c>
    </row>
    <row r="20" spans="1:11" ht="18" customHeight="1" thickBot="1">
      <c r="A20" s="6">
        <v>7</v>
      </c>
      <c r="B20" s="7">
        <v>9</v>
      </c>
      <c r="C20" s="7">
        <f>B20/B22</f>
        <v>0.140625</v>
      </c>
      <c r="D20" s="8"/>
      <c r="E20" s="8"/>
      <c r="F20" s="8"/>
      <c r="G20" s="9"/>
      <c r="H20" s="9"/>
      <c r="I20" s="10"/>
      <c r="J20" s="5">
        <f t="shared" si="1"/>
        <v>9</v>
      </c>
      <c r="K20" s="5">
        <f>J20/J22</f>
        <v>0.045</v>
      </c>
    </row>
    <row r="21" spans="1:11" ht="18" customHeight="1" thickBot="1">
      <c r="A21" s="6">
        <v>8</v>
      </c>
      <c r="B21" s="7">
        <v>6</v>
      </c>
      <c r="C21" s="7">
        <f>B21/B22</f>
        <v>0.09375</v>
      </c>
      <c r="D21" s="8"/>
      <c r="E21" s="8"/>
      <c r="F21" s="8"/>
      <c r="G21" s="9"/>
      <c r="H21" s="9"/>
      <c r="I21" s="10"/>
      <c r="J21" s="5">
        <f t="shared" si="1"/>
        <v>6</v>
      </c>
      <c r="K21" s="5">
        <f>J21/J22</f>
        <v>0.03</v>
      </c>
    </row>
    <row r="22" spans="1:11" ht="18" customHeight="1" thickBot="1">
      <c r="A22" s="6" t="s">
        <v>1</v>
      </c>
      <c r="B22" s="7">
        <f>SUM(B14:B21)</f>
        <v>64</v>
      </c>
      <c r="C22" s="7">
        <f>SUM(C14:C21)</f>
        <v>1</v>
      </c>
      <c r="D22" s="8" t="s">
        <v>1</v>
      </c>
      <c r="E22" s="8">
        <f>SUM(E14:E21)</f>
        <v>71</v>
      </c>
      <c r="F22" s="8">
        <f>SUM(F14:F21)</f>
        <v>0.9999999999999999</v>
      </c>
      <c r="G22" s="9" t="s">
        <v>1</v>
      </c>
      <c r="H22" s="9">
        <f>SUM(H14:H21)</f>
        <v>65</v>
      </c>
      <c r="I22" s="10">
        <f>SUM(I14:I21)</f>
        <v>1</v>
      </c>
      <c r="J22" s="5">
        <f t="shared" si="1"/>
        <v>200</v>
      </c>
      <c r="K22" s="5">
        <f>SUM(K14:K21)</f>
        <v>1</v>
      </c>
    </row>
    <row r="23" ht="18" customHeight="1" thickBot="1">
      <c r="A23" s="5" t="s">
        <v>6</v>
      </c>
    </row>
    <row r="24" spans="1:11" ht="18" customHeight="1" thickBot="1">
      <c r="A24" s="1" t="s">
        <v>0</v>
      </c>
      <c r="B24" s="2" t="s">
        <v>5</v>
      </c>
      <c r="C24" s="2" t="s">
        <v>4</v>
      </c>
      <c r="D24" s="3" t="s">
        <v>0</v>
      </c>
      <c r="E24" s="3" t="s">
        <v>5</v>
      </c>
      <c r="F24" s="3" t="s">
        <v>4</v>
      </c>
      <c r="G24" s="4" t="s">
        <v>0</v>
      </c>
      <c r="H24" s="4" t="s">
        <v>5</v>
      </c>
      <c r="I24" s="4" t="s">
        <v>4</v>
      </c>
      <c r="J24" s="5" t="s">
        <v>5</v>
      </c>
      <c r="K24" s="5" t="s">
        <v>4</v>
      </c>
    </row>
    <row r="25" spans="1:11" ht="18" customHeight="1" thickBot="1">
      <c r="A25" s="6">
        <v>1</v>
      </c>
      <c r="B25" s="7">
        <v>7</v>
      </c>
      <c r="C25" s="7">
        <f>B25/B33</f>
        <v>0.1076923076923077</v>
      </c>
      <c r="D25" s="8">
        <v>1</v>
      </c>
      <c r="E25" s="8">
        <v>17</v>
      </c>
      <c r="F25" s="8">
        <f>E25/E33</f>
        <v>0.21518987341772153</v>
      </c>
      <c r="G25" s="9">
        <v>1</v>
      </c>
      <c r="H25" s="9">
        <v>9</v>
      </c>
      <c r="I25" s="10">
        <f>H25/H33</f>
        <v>0.15254237288135594</v>
      </c>
      <c r="J25" s="5">
        <f aca="true" t="shared" si="2" ref="J25:J33">B25+E25+H25</f>
        <v>33</v>
      </c>
      <c r="K25" s="5">
        <f>J25/J33</f>
        <v>0.1625615763546798</v>
      </c>
    </row>
    <row r="26" spans="1:11" ht="18" customHeight="1" thickBot="1">
      <c r="A26" s="6">
        <v>2</v>
      </c>
      <c r="B26" s="7">
        <v>5</v>
      </c>
      <c r="C26" s="7">
        <f>B26/B33</f>
        <v>0.07692307692307693</v>
      </c>
      <c r="D26" s="8">
        <v>2</v>
      </c>
      <c r="E26" s="8">
        <v>15</v>
      </c>
      <c r="F26" s="8">
        <f>E26/E33</f>
        <v>0.189873417721519</v>
      </c>
      <c r="G26" s="9">
        <v>2</v>
      </c>
      <c r="H26" s="9">
        <v>15</v>
      </c>
      <c r="I26" s="10">
        <f>H26/H33</f>
        <v>0.2542372881355932</v>
      </c>
      <c r="J26" s="5">
        <f t="shared" si="2"/>
        <v>35</v>
      </c>
      <c r="K26" s="5">
        <f>J26/J33</f>
        <v>0.1724137931034483</v>
      </c>
    </row>
    <row r="27" spans="1:11" ht="18" customHeight="1" thickBot="1">
      <c r="A27" s="6">
        <v>3</v>
      </c>
      <c r="B27" s="7">
        <v>5</v>
      </c>
      <c r="C27" s="7">
        <f>B27/B33</f>
        <v>0.07692307692307693</v>
      </c>
      <c r="D27" s="8">
        <v>3</v>
      </c>
      <c r="E27" s="8">
        <v>8</v>
      </c>
      <c r="F27" s="8">
        <f>E27/E33</f>
        <v>0.10126582278481013</v>
      </c>
      <c r="G27" s="9">
        <v>3</v>
      </c>
      <c r="H27" s="9">
        <v>20</v>
      </c>
      <c r="I27" s="10">
        <f>H27/H33</f>
        <v>0.3389830508474576</v>
      </c>
      <c r="J27" s="5">
        <f t="shared" si="2"/>
        <v>33</v>
      </c>
      <c r="K27" s="5">
        <f>J27/J33</f>
        <v>0.1625615763546798</v>
      </c>
    </row>
    <row r="28" spans="1:11" ht="18" customHeight="1" thickBot="1">
      <c r="A28" s="6">
        <v>4</v>
      </c>
      <c r="B28" s="7">
        <v>9</v>
      </c>
      <c r="C28" s="7">
        <f>B28/B33</f>
        <v>0.13846153846153847</v>
      </c>
      <c r="D28" s="8">
        <v>4</v>
      </c>
      <c r="E28" s="8">
        <v>9</v>
      </c>
      <c r="F28" s="8">
        <f>E28/E33</f>
        <v>0.11392405063291139</v>
      </c>
      <c r="G28" s="9">
        <v>4</v>
      </c>
      <c r="H28" s="9">
        <v>15</v>
      </c>
      <c r="I28" s="10">
        <f>H28/H33</f>
        <v>0.2542372881355932</v>
      </c>
      <c r="J28" s="5">
        <f t="shared" si="2"/>
        <v>33</v>
      </c>
      <c r="K28" s="5">
        <f>J28/J33</f>
        <v>0.1625615763546798</v>
      </c>
    </row>
    <row r="29" spans="1:11" ht="18" customHeight="1" thickBot="1">
      <c r="A29" s="6">
        <v>5</v>
      </c>
      <c r="B29" s="7">
        <v>12</v>
      </c>
      <c r="C29" s="7">
        <f>B29/B33</f>
        <v>0.18461538461538463</v>
      </c>
      <c r="D29" s="8">
        <v>5</v>
      </c>
      <c r="E29" s="8">
        <v>13</v>
      </c>
      <c r="F29" s="8">
        <f>E29/E33</f>
        <v>0.16455696202531644</v>
      </c>
      <c r="G29" s="9"/>
      <c r="H29" s="9"/>
      <c r="I29" s="10"/>
      <c r="J29" s="5">
        <f t="shared" si="2"/>
        <v>25</v>
      </c>
      <c r="K29" s="5">
        <f>J29/J33</f>
        <v>0.12315270935960591</v>
      </c>
    </row>
    <row r="30" spans="1:11" ht="18" customHeight="1" thickBot="1">
      <c r="A30" s="6">
        <v>6</v>
      </c>
      <c r="B30" s="7">
        <v>10</v>
      </c>
      <c r="C30" s="7">
        <f>B30/B33</f>
        <v>0.15384615384615385</v>
      </c>
      <c r="D30" s="8">
        <v>6</v>
      </c>
      <c r="E30" s="8">
        <v>17</v>
      </c>
      <c r="F30" s="8">
        <f>E30/E33</f>
        <v>0.21518987341772153</v>
      </c>
      <c r="G30" s="9"/>
      <c r="H30" s="9"/>
      <c r="I30" s="10"/>
      <c r="J30" s="5">
        <f t="shared" si="2"/>
        <v>27</v>
      </c>
      <c r="K30" s="5">
        <f>J30/J33</f>
        <v>0.1330049261083744</v>
      </c>
    </row>
    <row r="31" spans="1:11" ht="18" customHeight="1" thickBot="1">
      <c r="A31" s="6">
        <v>7</v>
      </c>
      <c r="B31" s="7">
        <v>11</v>
      </c>
      <c r="C31" s="7">
        <f>B31/B33</f>
        <v>0.16923076923076924</v>
      </c>
      <c r="D31" s="8"/>
      <c r="E31" s="8"/>
      <c r="F31" s="8"/>
      <c r="G31" s="9"/>
      <c r="H31" s="9"/>
      <c r="I31" s="10"/>
      <c r="J31" s="5">
        <f t="shared" si="2"/>
        <v>11</v>
      </c>
      <c r="K31" s="5">
        <f>J31/J33</f>
        <v>0.054187192118226604</v>
      </c>
    </row>
    <row r="32" spans="1:11" ht="18" customHeight="1" thickBot="1">
      <c r="A32" s="6">
        <v>8</v>
      </c>
      <c r="B32" s="7">
        <v>6</v>
      </c>
      <c r="C32" s="7">
        <f>B32/B33</f>
        <v>0.09230769230769231</v>
      </c>
      <c r="D32" s="8"/>
      <c r="E32" s="8"/>
      <c r="F32" s="8"/>
      <c r="G32" s="9"/>
      <c r="H32" s="9"/>
      <c r="I32" s="10"/>
      <c r="J32" s="5">
        <f t="shared" si="2"/>
        <v>6</v>
      </c>
      <c r="K32" s="5">
        <f>J32/J33</f>
        <v>0.029556650246305417</v>
      </c>
    </row>
    <row r="33" spans="1:11" ht="18" customHeight="1" thickBot="1">
      <c r="A33" s="6" t="s">
        <v>1</v>
      </c>
      <c r="B33" s="7">
        <f>SUM(B25:B32)</f>
        <v>65</v>
      </c>
      <c r="C33" s="7">
        <f>SUM(C25:C32)</f>
        <v>1</v>
      </c>
      <c r="D33" s="8" t="s">
        <v>1</v>
      </c>
      <c r="E33" s="8">
        <f>SUM(E25:E32)</f>
        <v>79</v>
      </c>
      <c r="F33" s="8">
        <f>SUM(F25:F32)</f>
        <v>1</v>
      </c>
      <c r="G33" s="9" t="s">
        <v>1</v>
      </c>
      <c r="H33" s="9">
        <f>SUM(H25:H32)</f>
        <v>59</v>
      </c>
      <c r="I33" s="10">
        <f>SUM(I25:I32)</f>
        <v>1</v>
      </c>
      <c r="J33" s="5">
        <f t="shared" si="2"/>
        <v>203</v>
      </c>
      <c r="K33" s="5">
        <f>SUM(K25:K32)</f>
        <v>1</v>
      </c>
    </row>
    <row r="34" ht="18" customHeight="1" thickBot="1">
      <c r="A34" s="5" t="s">
        <v>7</v>
      </c>
    </row>
    <row r="35" spans="1:11" ht="18" customHeight="1" thickBot="1">
      <c r="A35" s="1" t="s">
        <v>0</v>
      </c>
      <c r="B35" s="2" t="s">
        <v>5</v>
      </c>
      <c r="C35" s="2" t="s">
        <v>4</v>
      </c>
      <c r="D35" s="3" t="s">
        <v>0</v>
      </c>
      <c r="E35" s="3" t="s">
        <v>5</v>
      </c>
      <c r="F35" s="3" t="s">
        <v>4</v>
      </c>
      <c r="G35" s="4" t="s">
        <v>0</v>
      </c>
      <c r="H35" s="4" t="s">
        <v>5</v>
      </c>
      <c r="I35" s="4" t="s">
        <v>4</v>
      </c>
      <c r="J35" s="5" t="s">
        <v>5</v>
      </c>
      <c r="K35" s="5" t="s">
        <v>4</v>
      </c>
    </row>
    <row r="36" spans="1:11" ht="18" customHeight="1" thickBot="1">
      <c r="A36" s="6">
        <v>1</v>
      </c>
      <c r="B36" s="7">
        <v>7</v>
      </c>
      <c r="C36" s="7">
        <f>B36/B44</f>
        <v>0.09333333333333334</v>
      </c>
      <c r="D36" s="8">
        <v>1</v>
      </c>
      <c r="E36" s="8">
        <v>10</v>
      </c>
      <c r="F36" s="8">
        <f>E36/E44</f>
        <v>0.13333333333333333</v>
      </c>
      <c r="G36" s="9">
        <v>1</v>
      </c>
      <c r="H36" s="9">
        <v>15</v>
      </c>
      <c r="I36" s="10">
        <f>H36/H44</f>
        <v>0.3</v>
      </c>
      <c r="J36" s="5">
        <f aca="true" t="shared" si="3" ref="J36:J44">B36+E36+H36</f>
        <v>32</v>
      </c>
      <c r="K36" s="5">
        <f>J36/J44</f>
        <v>0.16</v>
      </c>
    </row>
    <row r="37" spans="1:11" ht="18" customHeight="1" thickBot="1">
      <c r="A37" s="6">
        <v>2</v>
      </c>
      <c r="B37" s="7">
        <v>14</v>
      </c>
      <c r="C37" s="7">
        <f>B37/B44</f>
        <v>0.18666666666666668</v>
      </c>
      <c r="D37" s="8">
        <v>2</v>
      </c>
      <c r="E37" s="8">
        <v>11</v>
      </c>
      <c r="F37" s="8">
        <f>E37/E44</f>
        <v>0.14666666666666667</v>
      </c>
      <c r="G37" s="9">
        <v>2</v>
      </c>
      <c r="H37" s="9">
        <v>13</v>
      </c>
      <c r="I37" s="10">
        <f>H37/H44</f>
        <v>0.26</v>
      </c>
      <c r="J37" s="5">
        <f t="shared" si="3"/>
        <v>38</v>
      </c>
      <c r="K37" s="5">
        <f>J37/J44</f>
        <v>0.19</v>
      </c>
    </row>
    <row r="38" spans="1:11" ht="18" customHeight="1" thickBot="1">
      <c r="A38" s="6">
        <v>3</v>
      </c>
      <c r="B38" s="7">
        <v>13</v>
      </c>
      <c r="C38" s="7">
        <f>B38/B44</f>
        <v>0.17333333333333334</v>
      </c>
      <c r="D38" s="8">
        <v>3</v>
      </c>
      <c r="E38" s="8">
        <v>20</v>
      </c>
      <c r="F38" s="8">
        <f>E38/E44</f>
        <v>0.26666666666666666</v>
      </c>
      <c r="G38" s="9">
        <v>3</v>
      </c>
      <c r="H38" s="9">
        <v>14</v>
      </c>
      <c r="I38" s="10">
        <f>H38/H44</f>
        <v>0.28</v>
      </c>
      <c r="J38" s="5">
        <f t="shared" si="3"/>
        <v>47</v>
      </c>
      <c r="K38" s="5">
        <f>J38/J44</f>
        <v>0.235</v>
      </c>
    </row>
    <row r="39" spans="1:11" ht="18" customHeight="1" thickBot="1">
      <c r="A39" s="6">
        <v>4</v>
      </c>
      <c r="B39" s="7">
        <v>10</v>
      </c>
      <c r="C39" s="7">
        <f>B39/B44</f>
        <v>0.13333333333333333</v>
      </c>
      <c r="D39" s="8">
        <v>4</v>
      </c>
      <c r="E39" s="8">
        <v>13</v>
      </c>
      <c r="F39" s="8">
        <f>E39/E44</f>
        <v>0.17333333333333334</v>
      </c>
      <c r="G39" s="9">
        <v>4</v>
      </c>
      <c r="H39" s="9">
        <v>8</v>
      </c>
      <c r="I39" s="10">
        <f>H39/H44</f>
        <v>0.16</v>
      </c>
      <c r="J39" s="5">
        <f t="shared" si="3"/>
        <v>31</v>
      </c>
      <c r="K39" s="5">
        <f>J39/J44</f>
        <v>0.155</v>
      </c>
    </row>
    <row r="40" spans="1:11" ht="18" customHeight="1" thickBot="1">
      <c r="A40" s="6">
        <v>5</v>
      </c>
      <c r="B40" s="7">
        <v>10</v>
      </c>
      <c r="C40" s="7">
        <f>B40/B44</f>
        <v>0.13333333333333333</v>
      </c>
      <c r="D40" s="8">
        <v>5</v>
      </c>
      <c r="E40" s="8">
        <v>10</v>
      </c>
      <c r="F40" s="8">
        <f>E40/E44</f>
        <v>0.13333333333333333</v>
      </c>
      <c r="G40" s="9"/>
      <c r="H40" s="9"/>
      <c r="I40" s="10"/>
      <c r="J40" s="5">
        <f t="shared" si="3"/>
        <v>20</v>
      </c>
      <c r="K40" s="5">
        <f>J40/J44</f>
        <v>0.1</v>
      </c>
    </row>
    <row r="41" spans="1:11" ht="18" customHeight="1" thickBot="1">
      <c r="A41" s="6">
        <v>6</v>
      </c>
      <c r="B41" s="7">
        <v>10</v>
      </c>
      <c r="C41" s="7">
        <f>B41/B44</f>
        <v>0.13333333333333333</v>
      </c>
      <c r="D41" s="8">
        <v>6</v>
      </c>
      <c r="E41" s="8">
        <v>11</v>
      </c>
      <c r="F41" s="8">
        <f>E41/E44</f>
        <v>0.14666666666666667</v>
      </c>
      <c r="G41" s="9"/>
      <c r="H41" s="9"/>
      <c r="I41" s="10"/>
      <c r="J41" s="5">
        <f t="shared" si="3"/>
        <v>21</v>
      </c>
      <c r="K41" s="5">
        <f>J41/J44</f>
        <v>0.105</v>
      </c>
    </row>
    <row r="42" spans="1:11" ht="18" customHeight="1" thickBot="1">
      <c r="A42" s="6">
        <v>7</v>
      </c>
      <c r="B42" s="7">
        <v>7</v>
      </c>
      <c r="C42" s="7">
        <f>B42/B44</f>
        <v>0.09333333333333334</v>
      </c>
      <c r="D42" s="8"/>
      <c r="E42" s="8"/>
      <c r="F42" s="8"/>
      <c r="G42" s="9"/>
      <c r="H42" s="9"/>
      <c r="I42" s="10"/>
      <c r="J42" s="5">
        <f t="shared" si="3"/>
        <v>7</v>
      </c>
      <c r="K42" s="5">
        <f>J42/J44</f>
        <v>0.035</v>
      </c>
    </row>
    <row r="43" spans="1:11" ht="18" customHeight="1" thickBot="1">
      <c r="A43" s="6">
        <v>8</v>
      </c>
      <c r="B43" s="7">
        <v>4</v>
      </c>
      <c r="C43" s="7">
        <f>B43/B44</f>
        <v>0.05333333333333334</v>
      </c>
      <c r="D43" s="8"/>
      <c r="E43" s="8"/>
      <c r="F43" s="8"/>
      <c r="G43" s="9"/>
      <c r="H43" s="9"/>
      <c r="I43" s="10"/>
      <c r="J43" s="5">
        <f t="shared" si="3"/>
        <v>4</v>
      </c>
      <c r="K43" s="5">
        <f>J43/J44</f>
        <v>0.02</v>
      </c>
    </row>
    <row r="44" spans="1:11" ht="18" customHeight="1" thickBot="1">
      <c r="A44" s="6" t="s">
        <v>1</v>
      </c>
      <c r="B44" s="7">
        <f>SUM(B36:B43)</f>
        <v>75</v>
      </c>
      <c r="C44" s="7">
        <f>SUM(C36:C43)</f>
        <v>1</v>
      </c>
      <c r="D44" s="8" t="s">
        <v>1</v>
      </c>
      <c r="E44" s="8">
        <f>SUM(E36:E43)</f>
        <v>75</v>
      </c>
      <c r="F44" s="8">
        <f>SUM(F36:F43)</f>
        <v>1</v>
      </c>
      <c r="G44" s="9" t="s">
        <v>1</v>
      </c>
      <c r="H44" s="9">
        <f>SUM(H36:H43)</f>
        <v>50</v>
      </c>
      <c r="I44" s="10">
        <f>SUM(I36:I43)</f>
        <v>1</v>
      </c>
      <c r="J44" s="5">
        <f t="shared" si="3"/>
        <v>200</v>
      </c>
      <c r="K44" s="5">
        <f>SUM(K36:K43)</f>
        <v>1</v>
      </c>
    </row>
    <row r="45" ht="18" customHeight="1" thickBot="1">
      <c r="A45" s="5" t="s">
        <v>8</v>
      </c>
    </row>
    <row r="46" spans="1:11" ht="18" customHeight="1" thickBot="1">
      <c r="A46" s="1" t="s">
        <v>0</v>
      </c>
      <c r="B46" s="2" t="s">
        <v>5</v>
      </c>
      <c r="C46" s="2" t="s">
        <v>4</v>
      </c>
      <c r="D46" s="3" t="s">
        <v>0</v>
      </c>
      <c r="E46" s="3" t="s">
        <v>5</v>
      </c>
      <c r="F46" s="3" t="s">
        <v>4</v>
      </c>
      <c r="G46" s="4" t="s">
        <v>0</v>
      </c>
      <c r="H46" s="4" t="s">
        <v>5</v>
      </c>
      <c r="I46" s="4" t="s">
        <v>4</v>
      </c>
      <c r="J46" s="5" t="s">
        <v>5</v>
      </c>
      <c r="K46" s="5" t="s">
        <v>4</v>
      </c>
    </row>
    <row r="47" spans="1:11" ht="18" customHeight="1" thickBot="1">
      <c r="A47" s="6">
        <v>1</v>
      </c>
      <c r="B47" s="7">
        <v>14</v>
      </c>
      <c r="C47" s="7">
        <f>B47/B55</f>
        <v>0.208955223880597</v>
      </c>
      <c r="D47" s="8">
        <v>1</v>
      </c>
      <c r="E47" s="8">
        <v>7</v>
      </c>
      <c r="F47" s="8">
        <f>E47/E55</f>
        <v>0.1076923076923077</v>
      </c>
      <c r="G47" s="9">
        <v>1</v>
      </c>
      <c r="H47" s="9">
        <v>26</v>
      </c>
      <c r="I47" s="10">
        <f>H47/H55</f>
        <v>0.38235294117647056</v>
      </c>
      <c r="J47" s="5">
        <f aca="true" t="shared" si="4" ref="J47:J55">B47+E47+H47</f>
        <v>47</v>
      </c>
      <c r="K47" s="5">
        <f>J47/J55</f>
        <v>0.235</v>
      </c>
    </row>
    <row r="48" spans="1:11" ht="18" customHeight="1" thickBot="1">
      <c r="A48" s="6">
        <v>2</v>
      </c>
      <c r="B48" s="7">
        <v>9</v>
      </c>
      <c r="C48" s="7">
        <f>B48/B55</f>
        <v>0.13432835820895522</v>
      </c>
      <c r="D48" s="8">
        <v>2</v>
      </c>
      <c r="E48" s="8">
        <v>14</v>
      </c>
      <c r="F48" s="8">
        <f>E48/E55</f>
        <v>0.2153846153846154</v>
      </c>
      <c r="G48" s="9">
        <v>2</v>
      </c>
      <c r="H48" s="9">
        <v>16</v>
      </c>
      <c r="I48" s="10">
        <f>H48/H55</f>
        <v>0.23529411764705882</v>
      </c>
      <c r="J48" s="5">
        <f t="shared" si="4"/>
        <v>39</v>
      </c>
      <c r="K48" s="5">
        <f>J48/J55</f>
        <v>0.195</v>
      </c>
    </row>
    <row r="49" spans="1:11" ht="18" customHeight="1" thickBot="1">
      <c r="A49" s="6">
        <v>3</v>
      </c>
      <c r="B49" s="7">
        <v>8</v>
      </c>
      <c r="C49" s="7">
        <f>B49/B55</f>
        <v>0.11940298507462686</v>
      </c>
      <c r="D49" s="8">
        <v>3</v>
      </c>
      <c r="E49" s="8">
        <v>11</v>
      </c>
      <c r="F49" s="8">
        <f>E49/E55</f>
        <v>0.16923076923076924</v>
      </c>
      <c r="G49" s="9">
        <v>3</v>
      </c>
      <c r="H49" s="9">
        <v>10</v>
      </c>
      <c r="I49" s="10">
        <f>H49/H55</f>
        <v>0.14705882352941177</v>
      </c>
      <c r="J49" s="5">
        <f t="shared" si="4"/>
        <v>29</v>
      </c>
      <c r="K49" s="5">
        <f>J49/J55</f>
        <v>0.145</v>
      </c>
    </row>
    <row r="50" spans="1:11" ht="18" customHeight="1" thickBot="1">
      <c r="A50" s="6">
        <v>4</v>
      </c>
      <c r="B50" s="7">
        <v>7</v>
      </c>
      <c r="C50" s="7">
        <f>B50/B55</f>
        <v>0.1044776119402985</v>
      </c>
      <c r="D50" s="8">
        <v>4</v>
      </c>
      <c r="E50" s="8">
        <v>6</v>
      </c>
      <c r="F50" s="8">
        <f>E50/E55</f>
        <v>0.09230769230769231</v>
      </c>
      <c r="G50" s="9">
        <v>4</v>
      </c>
      <c r="H50" s="9">
        <v>16</v>
      </c>
      <c r="I50" s="10">
        <f>H50/H55</f>
        <v>0.23529411764705882</v>
      </c>
      <c r="J50" s="5">
        <f t="shared" si="4"/>
        <v>29</v>
      </c>
      <c r="K50" s="5">
        <f>J50/J55</f>
        <v>0.145</v>
      </c>
    </row>
    <row r="51" spans="1:11" ht="18" customHeight="1" thickBot="1">
      <c r="A51" s="6">
        <v>5</v>
      </c>
      <c r="B51" s="7">
        <v>5</v>
      </c>
      <c r="C51" s="7">
        <f>B51/B55</f>
        <v>0.07462686567164178</v>
      </c>
      <c r="D51" s="8">
        <v>5</v>
      </c>
      <c r="E51" s="8">
        <v>17</v>
      </c>
      <c r="F51" s="8">
        <f>E51/E55</f>
        <v>0.26153846153846155</v>
      </c>
      <c r="G51" s="9"/>
      <c r="H51" s="9"/>
      <c r="I51" s="10"/>
      <c r="J51" s="5">
        <f t="shared" si="4"/>
        <v>22</v>
      </c>
      <c r="K51" s="5">
        <f>J51/J55</f>
        <v>0.11</v>
      </c>
    </row>
    <row r="52" spans="1:11" ht="18" customHeight="1" thickBot="1">
      <c r="A52" s="6">
        <v>6</v>
      </c>
      <c r="B52" s="7">
        <v>7</v>
      </c>
      <c r="C52" s="7">
        <f>B52/B55</f>
        <v>0.1044776119402985</v>
      </c>
      <c r="D52" s="8">
        <v>6</v>
      </c>
      <c r="E52" s="8">
        <v>10</v>
      </c>
      <c r="F52" s="8">
        <f>E52/E55</f>
        <v>0.15384615384615385</v>
      </c>
      <c r="G52" s="9"/>
      <c r="H52" s="9"/>
      <c r="I52" s="10"/>
      <c r="J52" s="5">
        <f t="shared" si="4"/>
        <v>17</v>
      </c>
      <c r="K52" s="5">
        <f>J52/J55</f>
        <v>0.085</v>
      </c>
    </row>
    <row r="53" spans="1:11" ht="18" customHeight="1" thickBot="1">
      <c r="A53" s="6">
        <v>7</v>
      </c>
      <c r="B53" s="7">
        <v>8</v>
      </c>
      <c r="C53" s="7">
        <f>B53/B55</f>
        <v>0.11940298507462686</v>
      </c>
      <c r="D53" s="8"/>
      <c r="E53" s="8"/>
      <c r="F53" s="8"/>
      <c r="G53" s="9"/>
      <c r="H53" s="9"/>
      <c r="I53" s="10"/>
      <c r="J53" s="5">
        <f t="shared" si="4"/>
        <v>8</v>
      </c>
      <c r="K53" s="5">
        <f>J53/J55</f>
        <v>0.04</v>
      </c>
    </row>
    <row r="54" spans="1:11" ht="18" customHeight="1" thickBot="1">
      <c r="A54" s="6">
        <v>8</v>
      </c>
      <c r="B54" s="7">
        <v>9</v>
      </c>
      <c r="C54" s="7">
        <f>B54/B55</f>
        <v>0.13432835820895522</v>
      </c>
      <c r="D54" s="8"/>
      <c r="E54" s="8"/>
      <c r="F54" s="8"/>
      <c r="G54" s="9"/>
      <c r="H54" s="9"/>
      <c r="I54" s="10"/>
      <c r="J54" s="5">
        <f t="shared" si="4"/>
        <v>9</v>
      </c>
      <c r="K54" s="5">
        <f>J54/J55</f>
        <v>0.045</v>
      </c>
    </row>
    <row r="55" spans="1:11" ht="18" customHeight="1" thickBot="1">
      <c r="A55" s="6" t="s">
        <v>1</v>
      </c>
      <c r="B55" s="7">
        <f>SUM(B47:B54)</f>
        <v>67</v>
      </c>
      <c r="C55" s="7">
        <f>SUM(C47:C54)</f>
        <v>1</v>
      </c>
      <c r="D55" s="8" t="s">
        <v>1</v>
      </c>
      <c r="E55" s="8">
        <f>SUM(E47:E54)</f>
        <v>65</v>
      </c>
      <c r="F55" s="8">
        <f>SUM(F47:F54)</f>
        <v>1</v>
      </c>
      <c r="G55" s="9" t="s">
        <v>1</v>
      </c>
      <c r="H55" s="9">
        <f>SUM(H47:H54)</f>
        <v>68</v>
      </c>
      <c r="I55" s="10">
        <f>SUM(I47:I54)</f>
        <v>1</v>
      </c>
      <c r="J55" s="5">
        <f t="shared" si="4"/>
        <v>200</v>
      </c>
      <c r="K55" s="5">
        <f>SUM(K47:K54)</f>
        <v>1</v>
      </c>
    </row>
    <row r="56" ht="18" customHeight="1" thickBot="1">
      <c r="A56" s="5" t="s">
        <v>9</v>
      </c>
    </row>
    <row r="57" spans="1:11" ht="18" customHeight="1" thickBot="1">
      <c r="A57" s="1" t="s">
        <v>0</v>
      </c>
      <c r="B57" s="2" t="s">
        <v>5</v>
      </c>
      <c r="C57" s="2" t="s">
        <v>4</v>
      </c>
      <c r="D57" s="3" t="s">
        <v>0</v>
      </c>
      <c r="E57" s="3" t="s">
        <v>5</v>
      </c>
      <c r="F57" s="3" t="s">
        <v>4</v>
      </c>
      <c r="G57" s="4" t="s">
        <v>0</v>
      </c>
      <c r="H57" s="4" t="s">
        <v>5</v>
      </c>
      <c r="I57" s="4" t="s">
        <v>4</v>
      </c>
      <c r="J57" s="5" t="s">
        <v>5</v>
      </c>
      <c r="K57" s="5" t="s">
        <v>4</v>
      </c>
    </row>
    <row r="58" spans="1:11" ht="18" customHeight="1" thickBot="1">
      <c r="A58" s="6">
        <v>1</v>
      </c>
      <c r="B58" s="7">
        <v>0</v>
      </c>
      <c r="C58" s="7" t="e">
        <f>B58/B66</f>
        <v>#DIV/0!</v>
      </c>
      <c r="D58" s="8">
        <v>1</v>
      </c>
      <c r="E58" s="8">
        <v>0</v>
      </c>
      <c r="F58" s="8" t="e">
        <f>E58/E66</f>
        <v>#DIV/0!</v>
      </c>
      <c r="G58" s="9">
        <v>1</v>
      </c>
      <c r="H58" s="9">
        <v>0</v>
      </c>
      <c r="I58" s="10" t="e">
        <f>H58/H66</f>
        <v>#DIV/0!</v>
      </c>
      <c r="J58" s="5">
        <f aca="true" t="shared" si="5" ref="J58:J66">B58+E58+H58</f>
        <v>0</v>
      </c>
      <c r="K58" s="5" t="e">
        <f>J58/J66</f>
        <v>#DIV/0!</v>
      </c>
    </row>
    <row r="59" spans="1:11" ht="18" customHeight="1" thickBot="1">
      <c r="A59" s="6">
        <v>2</v>
      </c>
      <c r="B59" s="7">
        <v>0</v>
      </c>
      <c r="C59" s="7" t="e">
        <f>B59/B66</f>
        <v>#DIV/0!</v>
      </c>
      <c r="D59" s="8">
        <v>2</v>
      </c>
      <c r="E59" s="8">
        <v>0</v>
      </c>
      <c r="F59" s="8" t="e">
        <f>E59/E66</f>
        <v>#DIV/0!</v>
      </c>
      <c r="G59" s="9">
        <v>2</v>
      </c>
      <c r="H59" s="9">
        <v>0</v>
      </c>
      <c r="I59" s="10" t="e">
        <f>H59/H66</f>
        <v>#DIV/0!</v>
      </c>
      <c r="J59" s="5">
        <f t="shared" si="5"/>
        <v>0</v>
      </c>
      <c r="K59" s="5" t="e">
        <f>J59/J66</f>
        <v>#DIV/0!</v>
      </c>
    </row>
    <row r="60" spans="1:11" ht="18" customHeight="1" thickBot="1">
      <c r="A60" s="6">
        <v>3</v>
      </c>
      <c r="B60" s="7">
        <v>0</v>
      </c>
      <c r="C60" s="7" t="e">
        <f>B60/B66</f>
        <v>#DIV/0!</v>
      </c>
      <c r="D60" s="8">
        <v>3</v>
      </c>
      <c r="E60" s="8">
        <v>0</v>
      </c>
      <c r="F60" s="8" t="e">
        <f>E60/E66</f>
        <v>#DIV/0!</v>
      </c>
      <c r="G60" s="9">
        <v>3</v>
      </c>
      <c r="H60" s="9">
        <v>0</v>
      </c>
      <c r="I60" s="10" t="e">
        <f>H60/H66</f>
        <v>#DIV/0!</v>
      </c>
      <c r="J60" s="5">
        <f t="shared" si="5"/>
        <v>0</v>
      </c>
      <c r="K60" s="5" t="e">
        <f>J60/J66</f>
        <v>#DIV/0!</v>
      </c>
    </row>
    <row r="61" spans="1:11" ht="18" customHeight="1" thickBot="1">
      <c r="A61" s="6">
        <v>4</v>
      </c>
      <c r="B61" s="7">
        <v>0</v>
      </c>
      <c r="C61" s="7" t="e">
        <f>B61/B66</f>
        <v>#DIV/0!</v>
      </c>
      <c r="D61" s="8">
        <v>4</v>
      </c>
      <c r="E61" s="8">
        <v>0</v>
      </c>
      <c r="F61" s="8" t="e">
        <f>E61/E66</f>
        <v>#DIV/0!</v>
      </c>
      <c r="G61" s="9">
        <v>4</v>
      </c>
      <c r="H61" s="9">
        <v>0</v>
      </c>
      <c r="I61" s="10" t="e">
        <f>H61/H66</f>
        <v>#DIV/0!</v>
      </c>
      <c r="J61" s="5">
        <f t="shared" si="5"/>
        <v>0</v>
      </c>
      <c r="K61" s="5" t="e">
        <f>J61/J66</f>
        <v>#DIV/0!</v>
      </c>
    </row>
    <row r="62" spans="1:11" ht="18" customHeight="1" thickBot="1">
      <c r="A62" s="6">
        <v>5</v>
      </c>
      <c r="B62" s="7">
        <v>0</v>
      </c>
      <c r="C62" s="7" t="e">
        <f>B62/B66</f>
        <v>#DIV/0!</v>
      </c>
      <c r="D62" s="8">
        <v>5</v>
      </c>
      <c r="E62" s="8">
        <v>0</v>
      </c>
      <c r="F62" s="8" t="e">
        <f>E62/E66</f>
        <v>#DIV/0!</v>
      </c>
      <c r="G62" s="9"/>
      <c r="H62" s="9"/>
      <c r="I62" s="10"/>
      <c r="J62" s="5">
        <f t="shared" si="5"/>
        <v>0</v>
      </c>
      <c r="K62" s="5" t="e">
        <f>J62/J66</f>
        <v>#DIV/0!</v>
      </c>
    </row>
    <row r="63" spans="1:11" ht="18" customHeight="1" thickBot="1">
      <c r="A63" s="6">
        <v>6</v>
      </c>
      <c r="B63" s="7">
        <v>0</v>
      </c>
      <c r="C63" s="7" t="e">
        <f>B63/B66</f>
        <v>#DIV/0!</v>
      </c>
      <c r="D63" s="8">
        <v>6</v>
      </c>
      <c r="E63" s="8">
        <v>0</v>
      </c>
      <c r="F63" s="8" t="e">
        <f>E63/E66</f>
        <v>#DIV/0!</v>
      </c>
      <c r="G63" s="9"/>
      <c r="H63" s="9"/>
      <c r="I63" s="10"/>
      <c r="J63" s="5">
        <f t="shared" si="5"/>
        <v>0</v>
      </c>
      <c r="K63" s="5" t="e">
        <f>J63/J66</f>
        <v>#DIV/0!</v>
      </c>
    </row>
    <row r="64" spans="1:11" ht="18" customHeight="1" thickBot="1">
      <c r="A64" s="6">
        <v>7</v>
      </c>
      <c r="B64" s="7">
        <v>0</v>
      </c>
      <c r="C64" s="7">
        <f>B64/B75</f>
        <v>0</v>
      </c>
      <c r="D64" s="8"/>
      <c r="E64" s="8"/>
      <c r="F64" s="8"/>
      <c r="G64" s="9"/>
      <c r="H64" s="9"/>
      <c r="I64" s="10"/>
      <c r="J64" s="5">
        <f t="shared" si="5"/>
        <v>0</v>
      </c>
      <c r="K64" s="5" t="e">
        <f>J64/J66</f>
        <v>#DIV/0!</v>
      </c>
    </row>
    <row r="65" spans="1:11" ht="18" customHeight="1" thickBot="1">
      <c r="A65" s="6">
        <v>8</v>
      </c>
      <c r="B65" s="7">
        <v>0</v>
      </c>
      <c r="C65" s="7" t="e">
        <f>B65/B66</f>
        <v>#DIV/0!</v>
      </c>
      <c r="D65" s="8"/>
      <c r="E65" s="8"/>
      <c r="F65" s="8"/>
      <c r="G65" s="9"/>
      <c r="H65" s="9"/>
      <c r="I65" s="10"/>
      <c r="J65" s="5">
        <f t="shared" si="5"/>
        <v>0</v>
      </c>
      <c r="K65" s="5" t="e">
        <f>J65/J66</f>
        <v>#DIV/0!</v>
      </c>
    </row>
    <row r="66" spans="1:11" ht="18" customHeight="1" thickBot="1">
      <c r="A66" s="6" t="s">
        <v>1</v>
      </c>
      <c r="B66" s="7">
        <f>SUM(B58:B65)</f>
        <v>0</v>
      </c>
      <c r="C66" s="7" t="e">
        <f>SUM(C58:C65)</f>
        <v>#DIV/0!</v>
      </c>
      <c r="D66" s="8" t="s">
        <v>1</v>
      </c>
      <c r="E66" s="8">
        <f>SUM(E58:E65)</f>
        <v>0</v>
      </c>
      <c r="F66" s="8" t="e">
        <f>SUM(F58:F65)</f>
        <v>#DIV/0!</v>
      </c>
      <c r="G66" s="9" t="s">
        <v>1</v>
      </c>
      <c r="H66" s="9">
        <f>SUM(H58:H65)</f>
        <v>0</v>
      </c>
      <c r="I66" s="10" t="e">
        <f>SUM(I58:I65)</f>
        <v>#DIV/0!</v>
      </c>
      <c r="J66" s="5">
        <f t="shared" si="5"/>
        <v>0</v>
      </c>
      <c r="K66" s="5" t="e">
        <f>SUM(K58:K65)</f>
        <v>#DIV/0!</v>
      </c>
    </row>
    <row r="67" ht="18" customHeight="1" thickBot="1">
      <c r="A67" s="5" t="s">
        <v>10</v>
      </c>
    </row>
    <row r="68" spans="1:11" ht="18" customHeight="1" thickBot="1">
      <c r="A68" s="1" t="s">
        <v>0</v>
      </c>
      <c r="B68" s="2" t="s">
        <v>5</v>
      </c>
      <c r="C68" s="2" t="s">
        <v>4</v>
      </c>
      <c r="D68" s="3" t="s">
        <v>0</v>
      </c>
      <c r="E68" s="3" t="s">
        <v>5</v>
      </c>
      <c r="F68" s="3" t="s">
        <v>4</v>
      </c>
      <c r="G68" s="4" t="s">
        <v>0</v>
      </c>
      <c r="H68" s="4" t="s">
        <v>5</v>
      </c>
      <c r="I68" s="4" t="s">
        <v>4</v>
      </c>
      <c r="J68" s="5" t="s">
        <v>5</v>
      </c>
      <c r="K68" s="5" t="s">
        <v>4</v>
      </c>
    </row>
    <row r="69" spans="1:11" ht="18" customHeight="1" thickBot="1">
      <c r="A69" s="6">
        <v>1</v>
      </c>
      <c r="B69" s="7">
        <f>B3+B14+B25+B36+B47+B58</f>
        <v>40</v>
      </c>
      <c r="C69" s="7">
        <f>B69/B77</f>
        <v>0.12012012012012012</v>
      </c>
      <c r="D69" s="8">
        <v>1</v>
      </c>
      <c r="E69" s="8">
        <f>E3+E14+E25+E36+E47+E58</f>
        <v>54</v>
      </c>
      <c r="F69" s="8">
        <f>E69/E77</f>
        <v>0.15083798882681565</v>
      </c>
      <c r="G69" s="9">
        <v>1</v>
      </c>
      <c r="H69" s="9">
        <f>H3+H14+H25+H36+H47+H58</f>
        <v>79</v>
      </c>
      <c r="I69" s="10">
        <f>H69/H77</f>
        <v>0.2532051282051282</v>
      </c>
      <c r="J69" s="5">
        <f aca="true" t="shared" si="6" ref="J69:J77">B69+E69+H69</f>
        <v>173</v>
      </c>
      <c r="K69" s="5">
        <f>J69/J77</f>
        <v>0.17248255234297108</v>
      </c>
    </row>
    <row r="70" spans="1:11" ht="18" customHeight="1" thickBot="1">
      <c r="A70" s="6">
        <v>2</v>
      </c>
      <c r="B70" s="7">
        <f>B4+B15+B26+B37+B48+B59</f>
        <v>46</v>
      </c>
      <c r="C70" s="7">
        <f>B70/B77</f>
        <v>0.13813813813813813</v>
      </c>
      <c r="D70" s="8">
        <v>2</v>
      </c>
      <c r="E70" s="8">
        <f>E4+E15+E26+E37+E48+E59</f>
        <v>68</v>
      </c>
      <c r="F70" s="8">
        <f>E70/E77</f>
        <v>0.18994413407821228</v>
      </c>
      <c r="G70" s="9">
        <v>2</v>
      </c>
      <c r="H70" s="9">
        <f>H4+H15+H26+H37+H48+H59</f>
        <v>76</v>
      </c>
      <c r="I70" s="10">
        <f>H70/H77</f>
        <v>0.24358974358974358</v>
      </c>
      <c r="J70" s="5">
        <f t="shared" si="6"/>
        <v>190</v>
      </c>
      <c r="K70" s="5">
        <f>J70/J77</f>
        <v>0.18943170488534397</v>
      </c>
    </row>
    <row r="71" spans="1:11" ht="18" customHeight="1" thickBot="1">
      <c r="A71" s="6">
        <v>3</v>
      </c>
      <c r="B71" s="7">
        <f>B5+B16+B27+B38+B49+B60</f>
        <v>48</v>
      </c>
      <c r="C71" s="7">
        <f>B71/B77</f>
        <v>0.14414414414414414</v>
      </c>
      <c r="D71" s="8">
        <v>3</v>
      </c>
      <c r="E71" s="8">
        <f>E5+E16+E27+E38+E49+E60</f>
        <v>66</v>
      </c>
      <c r="F71" s="8">
        <f>E71/E77</f>
        <v>0.18435754189944134</v>
      </c>
      <c r="G71" s="9">
        <v>3</v>
      </c>
      <c r="H71" s="9">
        <f>H5+H16+H27+H38+H49+H60</f>
        <v>86</v>
      </c>
      <c r="I71" s="10">
        <f>H71/H77</f>
        <v>0.27564102564102566</v>
      </c>
      <c r="J71" s="5">
        <f t="shared" si="6"/>
        <v>200</v>
      </c>
      <c r="K71" s="5">
        <f>J71/J77</f>
        <v>0.19940179461615154</v>
      </c>
    </row>
    <row r="72" spans="1:11" ht="18" customHeight="1" thickBot="1">
      <c r="A72" s="6">
        <v>4</v>
      </c>
      <c r="B72" s="7">
        <f>B6+B17+B28+B39+B50+B61</f>
        <v>40</v>
      </c>
      <c r="C72" s="7">
        <f>B72/B77</f>
        <v>0.12012012012012012</v>
      </c>
      <c r="D72" s="8">
        <v>4</v>
      </c>
      <c r="E72" s="8">
        <f>E6+E17+E28+E39+E50+E61</f>
        <v>46</v>
      </c>
      <c r="F72" s="8">
        <f>E72/E77</f>
        <v>0.12849162011173185</v>
      </c>
      <c r="G72" s="9">
        <v>4</v>
      </c>
      <c r="H72" s="9">
        <f>H6+H17+H28+H39+H50+H61</f>
        <v>71</v>
      </c>
      <c r="I72" s="10">
        <f>H72/H77</f>
        <v>0.22756410256410256</v>
      </c>
      <c r="J72" s="5">
        <f t="shared" si="6"/>
        <v>157</v>
      </c>
      <c r="K72" s="5">
        <f>J72/J77</f>
        <v>0.15653040877367896</v>
      </c>
    </row>
    <row r="73" spans="1:11" ht="18" customHeight="1" thickBot="1">
      <c r="A73" s="6">
        <v>5</v>
      </c>
      <c r="B73" s="7">
        <f>B7+B18+B29+B40+B51+B62</f>
        <v>45</v>
      </c>
      <c r="C73" s="7">
        <f>B73/B77</f>
        <v>0.13513513513513514</v>
      </c>
      <c r="D73" s="8">
        <v>5</v>
      </c>
      <c r="E73" s="8">
        <f>E7+E18+E29+E40+E51+E62</f>
        <v>69</v>
      </c>
      <c r="F73" s="8">
        <f>E73/E77</f>
        <v>0.19273743016759776</v>
      </c>
      <c r="G73" s="9"/>
      <c r="H73" s="9"/>
      <c r="I73" s="10"/>
      <c r="J73" s="5">
        <f t="shared" si="6"/>
        <v>114</v>
      </c>
      <c r="K73" s="5">
        <f>J73/J77</f>
        <v>0.11365902293120637</v>
      </c>
    </row>
    <row r="74" spans="1:11" ht="18" customHeight="1" thickBot="1">
      <c r="A74" s="6">
        <v>6</v>
      </c>
      <c r="B74" s="7">
        <f>B8+B19+B30+B41+B52+B63</f>
        <v>41</v>
      </c>
      <c r="C74" s="7">
        <f>B74/B77</f>
        <v>0.12312312312312312</v>
      </c>
      <c r="D74" s="8">
        <v>6</v>
      </c>
      <c r="E74" s="8">
        <f>E8+E19+E30+E41+E52+E63</f>
        <v>55</v>
      </c>
      <c r="F74" s="8">
        <f>E74/E77</f>
        <v>0.15363128491620112</v>
      </c>
      <c r="G74" s="9"/>
      <c r="H74" s="9"/>
      <c r="I74" s="10"/>
      <c r="J74" s="5">
        <f t="shared" si="6"/>
        <v>96</v>
      </c>
      <c r="K74" s="5">
        <f>J74/J77</f>
        <v>0.09571286141575275</v>
      </c>
    </row>
    <row r="75" spans="1:11" ht="18" customHeight="1" thickBot="1">
      <c r="A75" s="6">
        <v>7</v>
      </c>
      <c r="B75" s="7">
        <f>B9+B20+B31+B42+B53+B64</f>
        <v>38</v>
      </c>
      <c r="C75" s="7">
        <f>B75/B77</f>
        <v>0.11411411411411411</v>
      </c>
      <c r="D75" s="8"/>
      <c r="E75" s="8"/>
      <c r="F75" s="8"/>
      <c r="G75" s="9"/>
      <c r="H75" s="9"/>
      <c r="I75" s="10"/>
      <c r="J75" s="5">
        <f t="shared" si="6"/>
        <v>38</v>
      </c>
      <c r="K75" s="5">
        <f>J75/J77</f>
        <v>0.03788634097706879</v>
      </c>
    </row>
    <row r="76" spans="1:11" ht="18" customHeight="1" thickBot="1">
      <c r="A76" s="6">
        <v>8</v>
      </c>
      <c r="B76" s="7">
        <f>B10+B21+B32+B43+B54+B65</f>
        <v>35</v>
      </c>
      <c r="C76" s="7">
        <f>B76/B77</f>
        <v>0.10510510510510511</v>
      </c>
      <c r="D76" s="8"/>
      <c r="E76" s="8"/>
      <c r="F76" s="8"/>
      <c r="G76" s="9"/>
      <c r="H76" s="9"/>
      <c r="I76" s="10"/>
      <c r="J76" s="5">
        <f t="shared" si="6"/>
        <v>35</v>
      </c>
      <c r="K76" s="5">
        <f>J76/J77</f>
        <v>0.03489531405782652</v>
      </c>
    </row>
    <row r="77" spans="1:11" ht="18" customHeight="1" thickBot="1">
      <c r="A77" s="6" t="s">
        <v>1</v>
      </c>
      <c r="B77" s="7">
        <f>SUM(B69:B76)</f>
        <v>333</v>
      </c>
      <c r="C77" s="7">
        <f>SUM(C69:C76)</f>
        <v>0.9999999999999999</v>
      </c>
      <c r="D77" s="8" t="s">
        <v>1</v>
      </c>
      <c r="E77" s="8">
        <f>SUM(E69:E76)</f>
        <v>358</v>
      </c>
      <c r="F77" s="8">
        <f>SUM(F69:F76)</f>
        <v>1</v>
      </c>
      <c r="G77" s="9" t="s">
        <v>1</v>
      </c>
      <c r="H77" s="9">
        <f>SUM(H69:H76)</f>
        <v>312</v>
      </c>
      <c r="I77" s="10">
        <f>SUM(I69:I76)</f>
        <v>1</v>
      </c>
      <c r="J77" s="5">
        <f t="shared" si="6"/>
        <v>1003</v>
      </c>
      <c r="K77" s="5">
        <f>SUM(K69:K76)</f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2010-06-09T21:44:16Z</dcterms:created>
  <dcterms:modified xsi:type="dcterms:W3CDTF">2010-06-10T02:52:41Z</dcterms:modified>
  <cp:category/>
  <cp:version/>
  <cp:contentType/>
  <cp:contentStatus/>
</cp:coreProperties>
</file>