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11760" activeTab="1"/>
  </bookViews>
  <sheets>
    <sheet name="630" sheetId="1" r:id="rId1"/>
    <sheet name="80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<sst xmlns="http://schemas.openxmlformats.org/spreadsheetml/2006/main" count="254" uniqueCount="17">
  <si>
    <t>Prediction and the Fair Die</t>
  </si>
  <si>
    <t>Samples</t>
  </si>
  <si>
    <t>#1</t>
  </si>
  <si>
    <t>Face Value</t>
  </si>
  <si>
    <t>Prediction</t>
  </si>
  <si>
    <t>Hit</t>
  </si>
  <si>
    <t>Miss</t>
  </si>
  <si>
    <t>Total</t>
  </si>
  <si>
    <t>Count</t>
  </si>
  <si>
    <t>Proportion</t>
  </si>
  <si>
    <t>Percent</t>
  </si>
  <si>
    <t>#2</t>
  </si>
  <si>
    <t>Pooled</t>
  </si>
  <si>
    <t>#3</t>
  </si>
  <si>
    <t>#4</t>
  </si>
  <si>
    <t>#5</t>
  </si>
  <si>
    <t>#6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</si>
</sst>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3" sqref="A3:L61"/>
    </sheetView>
  </sheetViews>
  <sheetFormatPr defaultColWidth="9.140625" defaultRowHeight="12.75"/>
  <cols>
    <col min="1" max="1" width="9.00390625" style="1" customWidth="1"/>
    <col min="2" max="2" width="5.00390625" style="1" bestFit="1" customWidth="1"/>
    <col min="3" max="3" width="8.421875" style="1" customWidth="1"/>
    <col min="4" max="4" width="6.8515625" style="1" customWidth="1"/>
    <col min="5" max="5" width="8.00390625" style="1" bestFit="1" customWidth="1"/>
    <col min="6" max="6" width="5.00390625" style="1" bestFit="1" customWidth="1"/>
    <col min="7" max="7" width="10.421875" style="1" bestFit="1" customWidth="1"/>
    <col min="8" max="8" width="6.7109375" style="1" customWidth="1"/>
    <col min="9" max="9" width="8.00390625" style="1" bestFit="1" customWidth="1"/>
    <col min="10" max="10" width="5.00390625" style="1" bestFit="1" customWidth="1"/>
    <col min="11" max="11" width="10.421875" style="1" bestFit="1" customWidth="1"/>
    <col min="12" max="12" width="6.7109375" style="1" customWidth="1"/>
    <col min="13" max="16384" width="14.28125" style="1" customWidth="1"/>
  </cols>
  <sheetData>
    <row r="1" ht="11.25">
      <c r="A1" s="1" t="s">
        <v>0</v>
      </c>
    </row>
    <row r="2" spans="1:9" ht="11.25">
      <c r="A2" s="1" t="s">
        <v>1</v>
      </c>
      <c r="E2" s="1" t="s">
        <v>1</v>
      </c>
      <c r="I2" s="1" t="s">
        <v>12</v>
      </c>
    </row>
    <row r="3" spans="1:9" ht="11.25">
      <c r="A3" s="1" t="s">
        <v>2</v>
      </c>
      <c r="E3" s="1" t="s">
        <v>11</v>
      </c>
      <c r="I3" s="1">
        <v>12</v>
      </c>
    </row>
    <row r="4" spans="1:12" ht="11.25">
      <c r="A4" s="1" t="s">
        <v>3</v>
      </c>
      <c r="B4" s="1" t="s">
        <v>8</v>
      </c>
      <c r="C4" s="1" t="s">
        <v>9</v>
      </c>
      <c r="D4" s="1" t="s">
        <v>10</v>
      </c>
      <c r="E4" s="1" t="s">
        <v>3</v>
      </c>
      <c r="F4" s="1" t="s">
        <v>8</v>
      </c>
      <c r="G4" s="1" t="s">
        <v>9</v>
      </c>
      <c r="H4" s="1" t="s">
        <v>10</v>
      </c>
      <c r="I4" s="1" t="s">
        <v>3</v>
      </c>
      <c r="J4" s="1" t="s">
        <v>8</v>
      </c>
      <c r="K4" s="1" t="s">
        <v>9</v>
      </c>
      <c r="L4" s="1" t="s">
        <v>10</v>
      </c>
    </row>
    <row r="5" spans="1:12" ht="11.25">
      <c r="A5" s="1">
        <v>1</v>
      </c>
      <c r="B5" s="1">
        <v>11</v>
      </c>
      <c r="C5" s="1">
        <f>B5/B11</f>
        <v>0.22</v>
      </c>
      <c r="D5" s="1">
        <f aca="true" t="shared" si="0" ref="D5:D11">100*C5</f>
        <v>22</v>
      </c>
      <c r="E5" s="1">
        <v>1</v>
      </c>
      <c r="F5" s="1">
        <v>8</v>
      </c>
      <c r="G5" s="1">
        <f>F5/F11</f>
        <v>0.16</v>
      </c>
      <c r="H5" s="1">
        <f aca="true" t="shared" si="1" ref="H5:H11">100*G5</f>
        <v>16</v>
      </c>
      <c r="I5" s="1">
        <v>1</v>
      </c>
      <c r="J5" s="1">
        <f aca="true" t="shared" si="2" ref="J5:J10">B5+F5</f>
        <v>19</v>
      </c>
      <c r="K5" s="1">
        <f>J5/J11</f>
        <v>0.19</v>
      </c>
      <c r="L5" s="1">
        <f aca="true" t="shared" si="3" ref="L5:L11">100*K5</f>
        <v>19</v>
      </c>
    </row>
    <row r="6" spans="1:12" ht="11.25">
      <c r="A6" s="1">
        <v>2</v>
      </c>
      <c r="B6" s="1">
        <v>8</v>
      </c>
      <c r="C6" s="1">
        <f>B6/B11</f>
        <v>0.16</v>
      </c>
      <c r="D6" s="1">
        <f t="shared" si="0"/>
        <v>16</v>
      </c>
      <c r="E6" s="1">
        <v>2</v>
      </c>
      <c r="F6" s="1">
        <v>8</v>
      </c>
      <c r="G6" s="1">
        <f>F6/F11</f>
        <v>0.16</v>
      </c>
      <c r="H6" s="1">
        <f t="shared" si="1"/>
        <v>16</v>
      </c>
      <c r="I6" s="1">
        <v>2</v>
      </c>
      <c r="J6" s="1">
        <f t="shared" si="2"/>
        <v>16</v>
      </c>
      <c r="K6" s="1">
        <f>J6/J11</f>
        <v>0.16</v>
      </c>
      <c r="L6" s="1">
        <f t="shared" si="3"/>
        <v>16</v>
      </c>
    </row>
    <row r="7" spans="1:12" ht="11.25">
      <c r="A7" s="1">
        <v>3</v>
      </c>
      <c r="B7" s="1">
        <v>10</v>
      </c>
      <c r="C7" s="1">
        <f>B7/B11</f>
        <v>0.2</v>
      </c>
      <c r="D7" s="1">
        <f t="shared" si="0"/>
        <v>20</v>
      </c>
      <c r="E7" s="1">
        <v>3</v>
      </c>
      <c r="F7" s="1">
        <v>6</v>
      </c>
      <c r="G7" s="1">
        <f>F7/F11</f>
        <v>0.12</v>
      </c>
      <c r="H7" s="1">
        <f t="shared" si="1"/>
        <v>12</v>
      </c>
      <c r="I7" s="1">
        <v>3</v>
      </c>
      <c r="J7" s="1">
        <f t="shared" si="2"/>
        <v>16</v>
      </c>
      <c r="K7" s="1">
        <f>J7/J11</f>
        <v>0.16</v>
      </c>
      <c r="L7" s="1">
        <f t="shared" si="3"/>
        <v>16</v>
      </c>
    </row>
    <row r="8" spans="1:12" ht="11.25">
      <c r="A8" s="1">
        <v>4</v>
      </c>
      <c r="B8" s="1">
        <v>7</v>
      </c>
      <c r="C8" s="1">
        <f>B8/B11</f>
        <v>0.14</v>
      </c>
      <c r="D8" s="1">
        <f t="shared" si="0"/>
        <v>14.000000000000002</v>
      </c>
      <c r="E8" s="1">
        <v>4</v>
      </c>
      <c r="F8" s="1">
        <v>5</v>
      </c>
      <c r="G8" s="1">
        <f>F8/F11</f>
        <v>0.1</v>
      </c>
      <c r="H8" s="1">
        <f t="shared" si="1"/>
        <v>10</v>
      </c>
      <c r="I8" s="1">
        <v>4</v>
      </c>
      <c r="J8" s="1">
        <f t="shared" si="2"/>
        <v>12</v>
      </c>
      <c r="K8" s="1">
        <f>J8/J11</f>
        <v>0.12</v>
      </c>
      <c r="L8" s="1">
        <f t="shared" si="3"/>
        <v>12</v>
      </c>
    </row>
    <row r="9" spans="1:12" ht="11.25">
      <c r="A9" s="1">
        <v>5</v>
      </c>
      <c r="B9" s="1">
        <v>9</v>
      </c>
      <c r="C9" s="1">
        <f>B9/B11</f>
        <v>0.18</v>
      </c>
      <c r="D9" s="1">
        <f t="shared" si="0"/>
        <v>18</v>
      </c>
      <c r="E9" s="1">
        <v>5</v>
      </c>
      <c r="F9" s="1">
        <v>11</v>
      </c>
      <c r="G9" s="1">
        <f>F9/F11</f>
        <v>0.22</v>
      </c>
      <c r="H9" s="1">
        <f t="shared" si="1"/>
        <v>22</v>
      </c>
      <c r="I9" s="1">
        <v>5</v>
      </c>
      <c r="J9" s="1">
        <f t="shared" si="2"/>
        <v>20</v>
      </c>
      <c r="K9" s="1">
        <f>J9/J11</f>
        <v>0.2</v>
      </c>
      <c r="L9" s="1">
        <f t="shared" si="3"/>
        <v>20</v>
      </c>
    </row>
    <row r="10" spans="1:12" ht="11.25">
      <c r="A10" s="1">
        <v>6</v>
      </c>
      <c r="B10" s="1">
        <v>5</v>
      </c>
      <c r="C10" s="1">
        <f>B10/B11</f>
        <v>0.1</v>
      </c>
      <c r="D10" s="1">
        <f t="shared" si="0"/>
        <v>10</v>
      </c>
      <c r="E10" s="1">
        <v>6</v>
      </c>
      <c r="F10" s="1">
        <v>12</v>
      </c>
      <c r="G10" s="1">
        <f>F10/F11</f>
        <v>0.24</v>
      </c>
      <c r="H10" s="1">
        <f t="shared" si="1"/>
        <v>24</v>
      </c>
      <c r="I10" s="1">
        <v>6</v>
      </c>
      <c r="J10" s="1">
        <f t="shared" si="2"/>
        <v>17</v>
      </c>
      <c r="K10" s="1">
        <f>J10/J11</f>
        <v>0.17</v>
      </c>
      <c r="L10" s="1">
        <f t="shared" si="3"/>
        <v>17</v>
      </c>
    </row>
    <row r="11" spans="1:12" ht="11.25">
      <c r="A11" s="1" t="s">
        <v>7</v>
      </c>
      <c r="B11" s="1">
        <f>SUM(B5:B10)</f>
        <v>50</v>
      </c>
      <c r="C11" s="1">
        <f>SUM(C5:C10)</f>
        <v>1.0000000000000002</v>
      </c>
      <c r="D11" s="1">
        <f t="shared" si="0"/>
        <v>100.00000000000003</v>
      </c>
      <c r="E11" s="1" t="s">
        <v>7</v>
      </c>
      <c r="F11" s="1">
        <f>SUM(F5:F10)</f>
        <v>50</v>
      </c>
      <c r="G11" s="1">
        <f>SUM(G5:G10)</f>
        <v>1</v>
      </c>
      <c r="H11" s="1">
        <f t="shared" si="1"/>
        <v>100</v>
      </c>
      <c r="I11" s="1" t="s">
        <v>7</v>
      </c>
      <c r="J11" s="1">
        <f>SUM(J5:J10)</f>
        <v>100</v>
      </c>
      <c r="K11" s="1">
        <f>SUM(K5:K10)</f>
        <v>1</v>
      </c>
      <c r="L11" s="1">
        <f t="shared" si="3"/>
        <v>100</v>
      </c>
    </row>
    <row r="12" spans="1:9" ht="11.25">
      <c r="A12" s="1" t="s">
        <v>4</v>
      </c>
      <c r="E12" s="1" t="s">
        <v>4</v>
      </c>
      <c r="I12" s="1" t="s">
        <v>4</v>
      </c>
    </row>
    <row r="13" spans="1:12" ht="11.25">
      <c r="A13" s="1" t="s">
        <v>5</v>
      </c>
      <c r="B13" s="1">
        <v>10</v>
      </c>
      <c r="C13" s="1">
        <f>B13/B15</f>
        <v>0.2</v>
      </c>
      <c r="D13" s="1">
        <f>100*C13</f>
        <v>20</v>
      </c>
      <c r="E13" s="1" t="s">
        <v>5</v>
      </c>
      <c r="F13" s="1">
        <v>7</v>
      </c>
      <c r="G13" s="1">
        <f>F13/F15</f>
        <v>0.14</v>
      </c>
      <c r="H13" s="1">
        <f>100*G13</f>
        <v>14.000000000000002</v>
      </c>
      <c r="I13" s="1" t="s">
        <v>5</v>
      </c>
      <c r="J13" s="1">
        <f>B13+F13</f>
        <v>17</v>
      </c>
      <c r="K13" s="1">
        <f>J13/J15</f>
        <v>0.17</v>
      </c>
      <c r="L13" s="1">
        <f>100*K13</f>
        <v>17</v>
      </c>
    </row>
    <row r="14" spans="1:12" ht="11.25">
      <c r="A14" s="1" t="s">
        <v>6</v>
      </c>
      <c r="B14" s="1">
        <v>40</v>
      </c>
      <c r="C14" s="1">
        <f>B14/B15</f>
        <v>0.8</v>
      </c>
      <c r="D14" s="1">
        <f>100*C14</f>
        <v>80</v>
      </c>
      <c r="E14" s="1" t="s">
        <v>6</v>
      </c>
      <c r="F14" s="1">
        <v>43</v>
      </c>
      <c r="G14" s="1">
        <f>F14/F15</f>
        <v>0.86</v>
      </c>
      <c r="H14" s="1">
        <f>100*G14</f>
        <v>86</v>
      </c>
      <c r="I14" s="1" t="s">
        <v>6</v>
      </c>
      <c r="J14" s="1">
        <f>B14+F14</f>
        <v>83</v>
      </c>
      <c r="K14" s="1">
        <f>J14/J15</f>
        <v>0.83</v>
      </c>
      <c r="L14" s="1">
        <f>100*K14</f>
        <v>83</v>
      </c>
    </row>
    <row r="15" spans="1:12" ht="11.25">
      <c r="A15" s="1" t="s">
        <v>7</v>
      </c>
      <c r="B15" s="1">
        <f>SUM(B13:B14)</f>
        <v>50</v>
      </c>
      <c r="C15" s="1">
        <f>SUM(C13:C14)</f>
        <v>1</v>
      </c>
      <c r="D15" s="1">
        <f>100*C15</f>
        <v>100</v>
      </c>
      <c r="E15" s="1" t="s">
        <v>7</v>
      </c>
      <c r="F15" s="1">
        <f>SUM(F13:F14)</f>
        <v>50</v>
      </c>
      <c r="G15" s="1">
        <f>SUM(G13:G14)</f>
        <v>1</v>
      </c>
      <c r="H15" s="1">
        <f>100*G15</f>
        <v>100</v>
      </c>
      <c r="I15" s="1" t="s">
        <v>7</v>
      </c>
      <c r="J15" s="1">
        <f>SUM(J13:J14)</f>
        <v>100</v>
      </c>
      <c r="K15" s="1">
        <f>SUM(K13:K14)</f>
        <v>1</v>
      </c>
      <c r="L15" s="1">
        <f>100*K15</f>
        <v>100</v>
      </c>
    </row>
    <row r="17" spans="1:9" ht="11.25">
      <c r="A17" s="1" t="s">
        <v>1</v>
      </c>
      <c r="E17" s="1" t="s">
        <v>1</v>
      </c>
      <c r="I17" s="1" t="s">
        <v>12</v>
      </c>
    </row>
    <row r="18" spans="1:9" ht="11.25">
      <c r="A18" s="1" t="s">
        <v>13</v>
      </c>
      <c r="E18" s="1" t="s">
        <v>14</v>
      </c>
      <c r="I18" s="1">
        <v>34</v>
      </c>
    </row>
    <row r="19" spans="1:12" ht="11.25">
      <c r="A19" s="1" t="s">
        <v>3</v>
      </c>
      <c r="B19" s="1" t="s">
        <v>8</v>
      </c>
      <c r="C19" s="1" t="s">
        <v>9</v>
      </c>
      <c r="D19" s="1" t="s">
        <v>10</v>
      </c>
      <c r="E19" s="1" t="s">
        <v>3</v>
      </c>
      <c r="F19" s="1" t="s">
        <v>8</v>
      </c>
      <c r="G19" s="1" t="s">
        <v>9</v>
      </c>
      <c r="H19" s="1" t="s">
        <v>10</v>
      </c>
      <c r="I19" s="1" t="s">
        <v>3</v>
      </c>
      <c r="J19" s="1" t="s">
        <v>8</v>
      </c>
      <c r="K19" s="1" t="s">
        <v>9</v>
      </c>
      <c r="L19" s="1" t="s">
        <v>10</v>
      </c>
    </row>
    <row r="20" spans="1:12" ht="11.25">
      <c r="A20" s="1">
        <v>1</v>
      </c>
      <c r="B20" s="1">
        <v>7</v>
      </c>
      <c r="C20" s="1">
        <f>B20/B26</f>
        <v>0.14</v>
      </c>
      <c r="D20" s="1">
        <f aca="true" t="shared" si="4" ref="D20:D26">100*C20</f>
        <v>14.000000000000002</v>
      </c>
      <c r="E20" s="1">
        <v>1</v>
      </c>
      <c r="F20" s="1">
        <v>9</v>
      </c>
      <c r="G20" s="1">
        <f>F20/F26</f>
        <v>0.18</v>
      </c>
      <c r="H20" s="1">
        <f aca="true" t="shared" si="5" ref="H20:H26">100*G20</f>
        <v>18</v>
      </c>
      <c r="I20" s="1">
        <v>1</v>
      </c>
      <c r="J20" s="1">
        <f aca="true" t="shared" si="6" ref="J20:J25">B20+F20</f>
        <v>16</v>
      </c>
      <c r="K20" s="1">
        <f>J20/J26</f>
        <v>0.16</v>
      </c>
      <c r="L20" s="1">
        <f aca="true" t="shared" si="7" ref="L20:L26">100*K20</f>
        <v>16</v>
      </c>
    </row>
    <row r="21" spans="1:12" ht="11.25">
      <c r="A21" s="1">
        <v>2</v>
      </c>
      <c r="B21" s="1">
        <v>7</v>
      </c>
      <c r="C21" s="1">
        <f>B21/B26</f>
        <v>0.14</v>
      </c>
      <c r="D21" s="1">
        <f t="shared" si="4"/>
        <v>14.000000000000002</v>
      </c>
      <c r="E21" s="1">
        <v>2</v>
      </c>
      <c r="F21" s="1">
        <v>10</v>
      </c>
      <c r="G21" s="1">
        <f>F21/F26</f>
        <v>0.2</v>
      </c>
      <c r="H21" s="1">
        <f t="shared" si="5"/>
        <v>20</v>
      </c>
      <c r="I21" s="1">
        <v>2</v>
      </c>
      <c r="J21" s="1">
        <f t="shared" si="6"/>
        <v>17</v>
      </c>
      <c r="K21" s="1">
        <f>J21/J26</f>
        <v>0.17</v>
      </c>
      <c r="L21" s="1">
        <f t="shared" si="7"/>
        <v>17</v>
      </c>
    </row>
    <row r="22" spans="1:12" ht="11.25">
      <c r="A22" s="1">
        <v>3</v>
      </c>
      <c r="B22" s="1">
        <v>11</v>
      </c>
      <c r="C22" s="1">
        <f>B22/B26</f>
        <v>0.22</v>
      </c>
      <c r="D22" s="1">
        <f t="shared" si="4"/>
        <v>22</v>
      </c>
      <c r="E22" s="1">
        <v>3</v>
      </c>
      <c r="F22" s="1">
        <v>9</v>
      </c>
      <c r="G22" s="1">
        <f>F22/F26</f>
        <v>0.18</v>
      </c>
      <c r="H22" s="1">
        <f t="shared" si="5"/>
        <v>18</v>
      </c>
      <c r="I22" s="1">
        <v>3</v>
      </c>
      <c r="J22" s="1">
        <f t="shared" si="6"/>
        <v>20</v>
      </c>
      <c r="K22" s="1">
        <f>J22/J26</f>
        <v>0.2</v>
      </c>
      <c r="L22" s="1">
        <f t="shared" si="7"/>
        <v>20</v>
      </c>
    </row>
    <row r="23" spans="1:12" ht="11.25">
      <c r="A23" s="1">
        <v>4</v>
      </c>
      <c r="B23" s="1">
        <v>9</v>
      </c>
      <c r="C23" s="1">
        <f>B23/B26</f>
        <v>0.18</v>
      </c>
      <c r="D23" s="1">
        <f t="shared" si="4"/>
        <v>18</v>
      </c>
      <c r="E23" s="1">
        <v>4</v>
      </c>
      <c r="F23" s="1">
        <v>7</v>
      </c>
      <c r="G23" s="1">
        <f>F23/F26</f>
        <v>0.14</v>
      </c>
      <c r="H23" s="1">
        <f t="shared" si="5"/>
        <v>14.000000000000002</v>
      </c>
      <c r="I23" s="1">
        <v>4</v>
      </c>
      <c r="J23" s="1">
        <f t="shared" si="6"/>
        <v>16</v>
      </c>
      <c r="K23" s="1">
        <f>J23/J26</f>
        <v>0.16</v>
      </c>
      <c r="L23" s="1">
        <f t="shared" si="7"/>
        <v>16</v>
      </c>
    </row>
    <row r="24" spans="1:12" ht="11.25">
      <c r="A24" s="1">
        <v>5</v>
      </c>
      <c r="B24" s="1">
        <v>10</v>
      </c>
      <c r="C24" s="1">
        <f>B24/B26</f>
        <v>0.2</v>
      </c>
      <c r="D24" s="1">
        <f t="shared" si="4"/>
        <v>20</v>
      </c>
      <c r="E24" s="1">
        <v>5</v>
      </c>
      <c r="F24" s="1">
        <v>7</v>
      </c>
      <c r="G24" s="1">
        <f>F24/F26</f>
        <v>0.14</v>
      </c>
      <c r="H24" s="1">
        <f t="shared" si="5"/>
        <v>14.000000000000002</v>
      </c>
      <c r="I24" s="1">
        <v>5</v>
      </c>
      <c r="J24" s="1">
        <f t="shared" si="6"/>
        <v>17</v>
      </c>
      <c r="K24" s="1">
        <f>J24/J26</f>
        <v>0.17</v>
      </c>
      <c r="L24" s="1">
        <f t="shared" si="7"/>
        <v>17</v>
      </c>
    </row>
    <row r="25" spans="1:12" ht="11.25">
      <c r="A25" s="1">
        <v>6</v>
      </c>
      <c r="B25" s="1">
        <v>6</v>
      </c>
      <c r="C25" s="1">
        <f>B25/B26</f>
        <v>0.12</v>
      </c>
      <c r="D25" s="1">
        <f t="shared" si="4"/>
        <v>12</v>
      </c>
      <c r="E25" s="1">
        <v>6</v>
      </c>
      <c r="F25" s="1">
        <v>8</v>
      </c>
      <c r="G25" s="1">
        <f>F25/F26</f>
        <v>0.16</v>
      </c>
      <c r="H25" s="1">
        <f t="shared" si="5"/>
        <v>16</v>
      </c>
      <c r="I25" s="1">
        <v>6</v>
      </c>
      <c r="J25" s="1">
        <f t="shared" si="6"/>
        <v>14</v>
      </c>
      <c r="K25" s="1">
        <f>J25/J26</f>
        <v>0.14</v>
      </c>
      <c r="L25" s="1">
        <f t="shared" si="7"/>
        <v>14.000000000000002</v>
      </c>
    </row>
    <row r="26" spans="1:12" ht="11.25">
      <c r="A26" s="1" t="s">
        <v>7</v>
      </c>
      <c r="B26" s="1">
        <f>SUM(B20:B25)</f>
        <v>50</v>
      </c>
      <c r="C26" s="1">
        <f>SUM(C20:C25)</f>
        <v>0.9999999999999999</v>
      </c>
      <c r="D26" s="1">
        <f t="shared" si="4"/>
        <v>99.99999999999999</v>
      </c>
      <c r="E26" s="1" t="s">
        <v>7</v>
      </c>
      <c r="F26" s="1">
        <f>SUM(F20:F25)</f>
        <v>50</v>
      </c>
      <c r="G26" s="1">
        <f>SUM(G20:G25)</f>
        <v>1</v>
      </c>
      <c r="H26" s="1">
        <f t="shared" si="5"/>
        <v>100</v>
      </c>
      <c r="I26" s="1" t="s">
        <v>7</v>
      </c>
      <c r="J26" s="1">
        <f>SUM(J20:J25)</f>
        <v>100</v>
      </c>
      <c r="K26" s="1">
        <f>SUM(K20:K25)</f>
        <v>1</v>
      </c>
      <c r="L26" s="1">
        <f t="shared" si="7"/>
        <v>100</v>
      </c>
    </row>
    <row r="27" spans="1:9" ht="11.25">
      <c r="A27" s="1" t="s">
        <v>4</v>
      </c>
      <c r="E27" s="1" t="s">
        <v>4</v>
      </c>
      <c r="I27" s="1" t="s">
        <v>4</v>
      </c>
    </row>
    <row r="28" spans="1:12" ht="11.25">
      <c r="A28" s="1" t="s">
        <v>5</v>
      </c>
      <c r="B28" s="1">
        <v>5</v>
      </c>
      <c r="C28" s="1">
        <f>B28/B30</f>
        <v>0.1</v>
      </c>
      <c r="D28" s="1">
        <f>100*C28</f>
        <v>10</v>
      </c>
      <c r="E28" s="1" t="s">
        <v>5</v>
      </c>
      <c r="F28" s="1">
        <v>7</v>
      </c>
      <c r="G28" s="1">
        <f>F28/F30</f>
        <v>0.14</v>
      </c>
      <c r="H28" s="1">
        <f>100*G28</f>
        <v>14.000000000000002</v>
      </c>
      <c r="I28" s="1" t="s">
        <v>5</v>
      </c>
      <c r="J28" s="1">
        <f>B28+F28</f>
        <v>12</v>
      </c>
      <c r="K28" s="1">
        <f>J28/J30</f>
        <v>0.12</v>
      </c>
      <c r="L28" s="1">
        <f>100*K28</f>
        <v>12</v>
      </c>
    </row>
    <row r="29" spans="1:12" ht="11.25">
      <c r="A29" s="1" t="s">
        <v>6</v>
      </c>
      <c r="B29" s="1">
        <v>45</v>
      </c>
      <c r="C29" s="1">
        <f>B29/B30</f>
        <v>0.9</v>
      </c>
      <c r="D29" s="1">
        <f>100*C29</f>
        <v>90</v>
      </c>
      <c r="E29" s="1" t="s">
        <v>6</v>
      </c>
      <c r="F29" s="1">
        <v>43</v>
      </c>
      <c r="G29" s="1">
        <f>F29/F30</f>
        <v>0.86</v>
      </c>
      <c r="H29" s="1">
        <f>100*G29</f>
        <v>86</v>
      </c>
      <c r="I29" s="1" t="s">
        <v>6</v>
      </c>
      <c r="J29" s="1">
        <f>B29+F29</f>
        <v>88</v>
      </c>
      <c r="K29" s="1">
        <f>J29/J30</f>
        <v>0.88</v>
      </c>
      <c r="L29" s="1">
        <f>100*K29</f>
        <v>88</v>
      </c>
    </row>
    <row r="30" spans="1:12" ht="11.25">
      <c r="A30" s="1" t="s">
        <v>7</v>
      </c>
      <c r="B30" s="1">
        <f>SUM(B28:B29)</f>
        <v>50</v>
      </c>
      <c r="C30" s="1">
        <f>SUM(C28:C29)</f>
        <v>1</v>
      </c>
      <c r="D30" s="1">
        <f>100*C30</f>
        <v>100</v>
      </c>
      <c r="E30" s="1" t="s">
        <v>7</v>
      </c>
      <c r="F30" s="1">
        <f>SUM(F28:F29)</f>
        <v>50</v>
      </c>
      <c r="G30" s="1">
        <f>SUM(G28:G29)</f>
        <v>1</v>
      </c>
      <c r="H30" s="1">
        <f>100*G30</f>
        <v>100</v>
      </c>
      <c r="I30" s="1" t="s">
        <v>7</v>
      </c>
      <c r="J30" s="1">
        <f>SUM(J28:J29)</f>
        <v>100</v>
      </c>
      <c r="K30" s="1">
        <f>SUM(K28:K29)</f>
        <v>1</v>
      </c>
      <c r="L30" s="1">
        <f>100*K30</f>
        <v>100</v>
      </c>
    </row>
    <row r="32" spans="1:9" ht="11.25">
      <c r="A32" s="1" t="s">
        <v>1</v>
      </c>
      <c r="E32" s="1" t="s">
        <v>1</v>
      </c>
      <c r="I32" s="1" t="s">
        <v>12</v>
      </c>
    </row>
    <row r="33" spans="1:9" ht="11.25">
      <c r="A33" s="1" t="s">
        <v>15</v>
      </c>
      <c r="E33" s="1" t="s">
        <v>16</v>
      </c>
      <c r="I33" s="1">
        <v>56</v>
      </c>
    </row>
    <row r="34" spans="1:12" ht="11.25">
      <c r="A34" s="1" t="s">
        <v>3</v>
      </c>
      <c r="B34" s="1" t="s">
        <v>8</v>
      </c>
      <c r="C34" s="1" t="s">
        <v>9</v>
      </c>
      <c r="D34" s="1" t="s">
        <v>10</v>
      </c>
      <c r="E34" s="1" t="s">
        <v>3</v>
      </c>
      <c r="F34" s="1" t="s">
        <v>8</v>
      </c>
      <c r="G34" s="1" t="s">
        <v>9</v>
      </c>
      <c r="H34" s="1" t="s">
        <v>10</v>
      </c>
      <c r="I34" s="1" t="s">
        <v>3</v>
      </c>
      <c r="J34" s="1" t="s">
        <v>8</v>
      </c>
      <c r="K34" s="1" t="s">
        <v>9</v>
      </c>
      <c r="L34" s="1" t="s">
        <v>10</v>
      </c>
    </row>
    <row r="35" spans="1:12" ht="11.25">
      <c r="A35" s="1">
        <v>1</v>
      </c>
      <c r="B35" s="1">
        <v>15</v>
      </c>
      <c r="C35" s="1">
        <f>B35/B41</f>
        <v>0.3</v>
      </c>
      <c r="D35" s="1">
        <f aca="true" t="shared" si="8" ref="D35:D41">100*C35</f>
        <v>30</v>
      </c>
      <c r="E35" s="1">
        <v>1</v>
      </c>
      <c r="F35" s="1">
        <v>11</v>
      </c>
      <c r="G35" s="1">
        <f>F35/F41</f>
        <v>0.22</v>
      </c>
      <c r="H35" s="1">
        <f aca="true" t="shared" si="9" ref="H35:H41">100*G35</f>
        <v>22</v>
      </c>
      <c r="I35" s="1">
        <v>1</v>
      </c>
      <c r="J35" s="1">
        <f aca="true" t="shared" si="10" ref="J35:J40">B35+F35</f>
        <v>26</v>
      </c>
      <c r="K35" s="1">
        <f>J35/J41</f>
        <v>0.26</v>
      </c>
      <c r="L35" s="1">
        <f aca="true" t="shared" si="11" ref="L35:L41">100*K35</f>
        <v>26</v>
      </c>
    </row>
    <row r="36" spans="1:12" ht="11.25">
      <c r="A36" s="1">
        <v>2</v>
      </c>
      <c r="B36" s="1">
        <v>6</v>
      </c>
      <c r="C36" s="1">
        <f>B36/B41</f>
        <v>0.12</v>
      </c>
      <c r="D36" s="1">
        <f t="shared" si="8"/>
        <v>12</v>
      </c>
      <c r="E36" s="1">
        <v>2</v>
      </c>
      <c r="F36" s="1">
        <v>5</v>
      </c>
      <c r="G36" s="1">
        <f>F36/F41</f>
        <v>0.1</v>
      </c>
      <c r="H36" s="1">
        <f t="shared" si="9"/>
        <v>10</v>
      </c>
      <c r="I36" s="1">
        <v>2</v>
      </c>
      <c r="J36" s="1">
        <f t="shared" si="10"/>
        <v>11</v>
      </c>
      <c r="K36" s="1">
        <f>J36/J41</f>
        <v>0.11</v>
      </c>
      <c r="L36" s="1">
        <f t="shared" si="11"/>
        <v>11</v>
      </c>
    </row>
    <row r="37" spans="1:12" ht="11.25">
      <c r="A37" s="1">
        <v>3</v>
      </c>
      <c r="B37" s="1">
        <v>8</v>
      </c>
      <c r="C37" s="1">
        <f>B37/B41</f>
        <v>0.16</v>
      </c>
      <c r="D37" s="1">
        <f t="shared" si="8"/>
        <v>16</v>
      </c>
      <c r="E37" s="1">
        <v>3</v>
      </c>
      <c r="F37" s="1">
        <v>9</v>
      </c>
      <c r="G37" s="1">
        <f>F37/F41</f>
        <v>0.18</v>
      </c>
      <c r="H37" s="1">
        <f t="shared" si="9"/>
        <v>18</v>
      </c>
      <c r="I37" s="1">
        <v>3</v>
      </c>
      <c r="J37" s="1">
        <f t="shared" si="10"/>
        <v>17</v>
      </c>
      <c r="K37" s="1">
        <f>J37/J41</f>
        <v>0.17</v>
      </c>
      <c r="L37" s="1">
        <f t="shared" si="11"/>
        <v>17</v>
      </c>
    </row>
    <row r="38" spans="1:12" ht="11.25">
      <c r="A38" s="1">
        <v>4</v>
      </c>
      <c r="B38" s="1">
        <v>7</v>
      </c>
      <c r="C38" s="1">
        <f>B38/B41</f>
        <v>0.14</v>
      </c>
      <c r="D38" s="1">
        <f t="shared" si="8"/>
        <v>14.000000000000002</v>
      </c>
      <c r="E38" s="1">
        <v>4</v>
      </c>
      <c r="F38" s="1">
        <v>11</v>
      </c>
      <c r="G38" s="1">
        <f>F38/F41</f>
        <v>0.22</v>
      </c>
      <c r="H38" s="1">
        <f t="shared" si="9"/>
        <v>22</v>
      </c>
      <c r="I38" s="1">
        <v>4</v>
      </c>
      <c r="J38" s="1">
        <f t="shared" si="10"/>
        <v>18</v>
      </c>
      <c r="K38" s="1">
        <f>J38/J41</f>
        <v>0.18</v>
      </c>
      <c r="L38" s="1">
        <f t="shared" si="11"/>
        <v>18</v>
      </c>
    </row>
    <row r="39" spans="1:12" ht="11.25">
      <c r="A39" s="1">
        <v>5</v>
      </c>
      <c r="B39" s="1">
        <v>8</v>
      </c>
      <c r="C39" s="1">
        <f>B39/B41</f>
        <v>0.16</v>
      </c>
      <c r="D39" s="1">
        <f t="shared" si="8"/>
        <v>16</v>
      </c>
      <c r="E39" s="1">
        <v>5</v>
      </c>
      <c r="F39" s="1">
        <v>6</v>
      </c>
      <c r="G39" s="1">
        <f>F39/F41</f>
        <v>0.12</v>
      </c>
      <c r="H39" s="1">
        <f t="shared" si="9"/>
        <v>12</v>
      </c>
      <c r="I39" s="1">
        <v>5</v>
      </c>
      <c r="J39" s="1">
        <f t="shared" si="10"/>
        <v>14</v>
      </c>
      <c r="K39" s="1">
        <f>J39/J41</f>
        <v>0.14</v>
      </c>
      <c r="L39" s="1">
        <f t="shared" si="11"/>
        <v>14.000000000000002</v>
      </c>
    </row>
    <row r="40" spans="1:12" ht="11.25">
      <c r="A40" s="1">
        <v>6</v>
      </c>
      <c r="B40" s="1">
        <v>6</v>
      </c>
      <c r="C40" s="1">
        <f>B40/B41</f>
        <v>0.12</v>
      </c>
      <c r="D40" s="1">
        <f t="shared" si="8"/>
        <v>12</v>
      </c>
      <c r="E40" s="1">
        <v>6</v>
      </c>
      <c r="F40" s="1">
        <v>8</v>
      </c>
      <c r="G40" s="1">
        <f>F40/F41</f>
        <v>0.16</v>
      </c>
      <c r="H40" s="1">
        <f t="shared" si="9"/>
        <v>16</v>
      </c>
      <c r="I40" s="1">
        <v>6</v>
      </c>
      <c r="J40" s="1">
        <f t="shared" si="10"/>
        <v>14</v>
      </c>
      <c r="K40" s="1">
        <f>J40/J41</f>
        <v>0.14</v>
      </c>
      <c r="L40" s="1">
        <f t="shared" si="11"/>
        <v>14.000000000000002</v>
      </c>
    </row>
    <row r="41" spans="1:12" ht="11.25">
      <c r="A41" s="1" t="s">
        <v>7</v>
      </c>
      <c r="B41" s="1">
        <f>SUM(B35:B40)</f>
        <v>50</v>
      </c>
      <c r="C41" s="1">
        <f>SUM(C35:C40)</f>
        <v>1</v>
      </c>
      <c r="D41" s="1">
        <f t="shared" si="8"/>
        <v>100</v>
      </c>
      <c r="E41" s="1" t="s">
        <v>7</v>
      </c>
      <c r="F41" s="1">
        <f>SUM(F35:F40)</f>
        <v>50</v>
      </c>
      <c r="G41" s="1">
        <f>SUM(G35:G40)</f>
        <v>1</v>
      </c>
      <c r="H41" s="1">
        <f t="shared" si="9"/>
        <v>100</v>
      </c>
      <c r="I41" s="1" t="s">
        <v>7</v>
      </c>
      <c r="J41" s="1">
        <f>SUM(J35:J40)</f>
        <v>100</v>
      </c>
      <c r="K41" s="1">
        <f>SUM(K35:K40)</f>
        <v>1</v>
      </c>
      <c r="L41" s="1">
        <f t="shared" si="11"/>
        <v>100</v>
      </c>
    </row>
    <row r="42" spans="1:9" ht="11.25">
      <c r="A42" s="1" t="s">
        <v>4</v>
      </c>
      <c r="E42" s="1" t="s">
        <v>4</v>
      </c>
      <c r="I42" s="1" t="s">
        <v>4</v>
      </c>
    </row>
    <row r="43" spans="1:12" ht="11.25">
      <c r="A43" s="1" t="s">
        <v>5</v>
      </c>
      <c r="B43" s="1">
        <v>6</v>
      </c>
      <c r="C43" s="1">
        <f>B43/B45</f>
        <v>0.12</v>
      </c>
      <c r="D43" s="1">
        <f>100*C43</f>
        <v>12</v>
      </c>
      <c r="E43" s="1" t="s">
        <v>5</v>
      </c>
      <c r="F43" s="1">
        <v>7</v>
      </c>
      <c r="G43" s="1">
        <f>F43/F45</f>
        <v>0.14</v>
      </c>
      <c r="H43" s="1">
        <f>100*G43</f>
        <v>14.000000000000002</v>
      </c>
      <c r="I43" s="1" t="s">
        <v>5</v>
      </c>
      <c r="J43" s="1">
        <f>B43+F43</f>
        <v>13</v>
      </c>
      <c r="K43" s="1">
        <f>J43/J45</f>
        <v>0.13</v>
      </c>
      <c r="L43" s="1">
        <f>100*K43</f>
        <v>13</v>
      </c>
    </row>
    <row r="44" spans="1:12" ht="11.25">
      <c r="A44" s="1" t="s">
        <v>6</v>
      </c>
      <c r="B44" s="1">
        <v>44</v>
      </c>
      <c r="C44" s="1">
        <f>B44/B45</f>
        <v>0.88</v>
      </c>
      <c r="D44" s="1">
        <f>100*C44</f>
        <v>88</v>
      </c>
      <c r="E44" s="1" t="s">
        <v>6</v>
      </c>
      <c r="F44" s="1">
        <v>43</v>
      </c>
      <c r="G44" s="1">
        <f>F44/F45</f>
        <v>0.86</v>
      </c>
      <c r="H44" s="1">
        <f>100*G44</f>
        <v>86</v>
      </c>
      <c r="I44" s="1" t="s">
        <v>6</v>
      </c>
      <c r="J44" s="1">
        <f>B44+F44</f>
        <v>87</v>
      </c>
      <c r="K44" s="1">
        <f>J44/J45</f>
        <v>0.87</v>
      </c>
      <c r="L44" s="1">
        <f>100*K44</f>
        <v>87</v>
      </c>
    </row>
    <row r="45" spans="1:12" ht="11.25">
      <c r="A45" s="1" t="s">
        <v>7</v>
      </c>
      <c r="B45" s="1">
        <f>SUM(B43:B44)</f>
        <v>50</v>
      </c>
      <c r="C45" s="1">
        <f>SUM(C43:C44)</f>
        <v>1</v>
      </c>
      <c r="D45" s="1">
        <f>100*C45</f>
        <v>100</v>
      </c>
      <c r="E45" s="1" t="s">
        <v>7</v>
      </c>
      <c r="F45" s="1">
        <f>SUM(F43:F44)</f>
        <v>50</v>
      </c>
      <c r="G45" s="1">
        <f>SUM(G43:G44)</f>
        <v>1</v>
      </c>
      <c r="H45" s="1">
        <f>100*G45</f>
        <v>100</v>
      </c>
      <c r="I45" s="1" t="s">
        <v>7</v>
      </c>
      <c r="J45" s="1">
        <f>SUM(J43:J44)</f>
        <v>100</v>
      </c>
      <c r="K45" s="1">
        <f>SUM(K43:K44)</f>
        <v>1</v>
      </c>
      <c r="L45" s="1">
        <f>100*K45</f>
        <v>100</v>
      </c>
    </row>
    <row r="48" spans="1:9" ht="11.25">
      <c r="A48" s="1" t="s">
        <v>12</v>
      </c>
      <c r="E48" s="1" t="s">
        <v>12</v>
      </c>
      <c r="I48" s="1" t="s">
        <v>12</v>
      </c>
    </row>
    <row r="49" spans="1:9" ht="11.25">
      <c r="A49" s="1">
        <v>135</v>
      </c>
      <c r="E49" s="1">
        <v>246</v>
      </c>
      <c r="I49" s="1">
        <v>123456</v>
      </c>
    </row>
    <row r="50" spans="1:12" ht="11.25">
      <c r="A50" s="1" t="s">
        <v>3</v>
      </c>
      <c r="B50" s="1" t="s">
        <v>8</v>
      </c>
      <c r="C50" s="1" t="s">
        <v>9</v>
      </c>
      <c r="D50" s="1" t="s">
        <v>10</v>
      </c>
      <c r="E50" s="1" t="s">
        <v>3</v>
      </c>
      <c r="F50" s="1" t="s">
        <v>8</v>
      </c>
      <c r="G50" s="1" t="s">
        <v>9</v>
      </c>
      <c r="H50" s="1" t="s">
        <v>10</v>
      </c>
      <c r="I50" s="1" t="s">
        <v>3</v>
      </c>
      <c r="J50" s="1" t="s">
        <v>8</v>
      </c>
      <c r="K50" s="1" t="s">
        <v>9</v>
      </c>
      <c r="L50" s="1" t="s">
        <v>10</v>
      </c>
    </row>
    <row r="51" spans="1:12" ht="11.25">
      <c r="A51" s="1">
        <v>1</v>
      </c>
      <c r="B51" s="1">
        <f aca="true" t="shared" si="12" ref="B51:B56">B5+B20+B35</f>
        <v>33</v>
      </c>
      <c r="C51" s="1">
        <f>B51/B57</f>
        <v>0.22</v>
      </c>
      <c r="D51" s="1">
        <f aca="true" t="shared" si="13" ref="D51:D57">100*C51</f>
        <v>22</v>
      </c>
      <c r="E51" s="1">
        <v>1</v>
      </c>
      <c r="F51" s="1">
        <f aca="true" t="shared" si="14" ref="F51:F56">F5+F20+F35</f>
        <v>28</v>
      </c>
      <c r="G51" s="1">
        <f>F51/F57</f>
        <v>0.18666666666666668</v>
      </c>
      <c r="H51" s="1">
        <f aca="true" t="shared" si="15" ref="H51:H57">100*G51</f>
        <v>18.666666666666668</v>
      </c>
      <c r="I51" s="1">
        <v>1</v>
      </c>
      <c r="J51" s="1">
        <f aca="true" t="shared" si="16" ref="J51:J56">B51+F51</f>
        <v>61</v>
      </c>
      <c r="K51" s="1">
        <f>J51/J57</f>
        <v>0.20333333333333334</v>
      </c>
      <c r="L51" s="1">
        <f aca="true" t="shared" si="17" ref="L51:L57">100*K51</f>
        <v>20.333333333333332</v>
      </c>
    </row>
    <row r="52" spans="1:12" ht="11.25">
      <c r="A52" s="1">
        <v>2</v>
      </c>
      <c r="B52" s="1">
        <f t="shared" si="12"/>
        <v>21</v>
      </c>
      <c r="C52" s="1">
        <f>B52/B57</f>
        <v>0.14</v>
      </c>
      <c r="D52" s="1">
        <f t="shared" si="13"/>
        <v>14.000000000000002</v>
      </c>
      <c r="E52" s="1">
        <v>2</v>
      </c>
      <c r="F52" s="1">
        <f t="shared" si="14"/>
        <v>23</v>
      </c>
      <c r="G52" s="1">
        <f>F52/F57</f>
        <v>0.15333333333333332</v>
      </c>
      <c r="H52" s="1">
        <f t="shared" si="15"/>
        <v>15.333333333333332</v>
      </c>
      <c r="I52" s="1">
        <v>2</v>
      </c>
      <c r="J52" s="1">
        <f t="shared" si="16"/>
        <v>44</v>
      </c>
      <c r="K52" s="1">
        <f>J52/J57</f>
        <v>0.14666666666666667</v>
      </c>
      <c r="L52" s="1">
        <f t="shared" si="17"/>
        <v>14.666666666666666</v>
      </c>
    </row>
    <row r="53" spans="1:12" ht="11.25">
      <c r="A53" s="1">
        <v>3</v>
      </c>
      <c r="B53" s="1">
        <f t="shared" si="12"/>
        <v>29</v>
      </c>
      <c r="C53" s="1">
        <f>B53/B57</f>
        <v>0.19333333333333333</v>
      </c>
      <c r="D53" s="1">
        <f t="shared" si="13"/>
        <v>19.333333333333332</v>
      </c>
      <c r="E53" s="1">
        <v>3</v>
      </c>
      <c r="F53" s="1">
        <f t="shared" si="14"/>
        <v>24</v>
      </c>
      <c r="G53" s="1">
        <f>F53/F57</f>
        <v>0.16</v>
      </c>
      <c r="H53" s="1">
        <f t="shared" si="15"/>
        <v>16</v>
      </c>
      <c r="I53" s="1">
        <v>3</v>
      </c>
      <c r="J53" s="1">
        <f t="shared" si="16"/>
        <v>53</v>
      </c>
      <c r="K53" s="1">
        <f>J53/J57</f>
        <v>0.17666666666666667</v>
      </c>
      <c r="L53" s="1">
        <f t="shared" si="17"/>
        <v>17.666666666666668</v>
      </c>
    </row>
    <row r="54" spans="1:12" ht="11.25">
      <c r="A54" s="1">
        <v>4</v>
      </c>
      <c r="B54" s="1">
        <f t="shared" si="12"/>
        <v>23</v>
      </c>
      <c r="C54" s="1">
        <f>B54/B57</f>
        <v>0.15333333333333332</v>
      </c>
      <c r="D54" s="1">
        <f t="shared" si="13"/>
        <v>15.333333333333332</v>
      </c>
      <c r="E54" s="1">
        <v>4</v>
      </c>
      <c r="F54" s="1">
        <f t="shared" si="14"/>
        <v>23</v>
      </c>
      <c r="G54" s="1">
        <f>F54/F57</f>
        <v>0.15333333333333332</v>
      </c>
      <c r="H54" s="1">
        <f t="shared" si="15"/>
        <v>15.333333333333332</v>
      </c>
      <c r="I54" s="1">
        <v>4</v>
      </c>
      <c r="J54" s="1">
        <f t="shared" si="16"/>
        <v>46</v>
      </c>
      <c r="K54" s="1">
        <f>J54/J57</f>
        <v>0.15333333333333332</v>
      </c>
      <c r="L54" s="1">
        <f t="shared" si="17"/>
        <v>15.333333333333332</v>
      </c>
    </row>
    <row r="55" spans="1:12" ht="11.25">
      <c r="A55" s="1">
        <v>5</v>
      </c>
      <c r="B55" s="1">
        <f t="shared" si="12"/>
        <v>27</v>
      </c>
      <c r="C55" s="1">
        <f>B55/B57</f>
        <v>0.18</v>
      </c>
      <c r="D55" s="1">
        <f t="shared" si="13"/>
        <v>18</v>
      </c>
      <c r="E55" s="1">
        <v>5</v>
      </c>
      <c r="F55" s="1">
        <f t="shared" si="14"/>
        <v>24</v>
      </c>
      <c r="G55" s="1">
        <f>F55/F57</f>
        <v>0.16</v>
      </c>
      <c r="H55" s="1">
        <f t="shared" si="15"/>
        <v>16</v>
      </c>
      <c r="I55" s="1">
        <v>5</v>
      </c>
      <c r="J55" s="1">
        <f t="shared" si="16"/>
        <v>51</v>
      </c>
      <c r="K55" s="1">
        <f>J55/J57</f>
        <v>0.17</v>
      </c>
      <c r="L55" s="1">
        <f t="shared" si="17"/>
        <v>17</v>
      </c>
    </row>
    <row r="56" spans="1:12" ht="11.25">
      <c r="A56" s="1">
        <v>6</v>
      </c>
      <c r="B56" s="1">
        <f t="shared" si="12"/>
        <v>17</v>
      </c>
      <c r="C56" s="1">
        <f>B56/B57</f>
        <v>0.11333333333333333</v>
      </c>
      <c r="D56" s="1">
        <f t="shared" si="13"/>
        <v>11.333333333333332</v>
      </c>
      <c r="E56" s="1">
        <v>6</v>
      </c>
      <c r="F56" s="1">
        <f t="shared" si="14"/>
        <v>28</v>
      </c>
      <c r="G56" s="1">
        <f>F56/F57</f>
        <v>0.18666666666666668</v>
      </c>
      <c r="H56" s="1">
        <f t="shared" si="15"/>
        <v>18.666666666666668</v>
      </c>
      <c r="I56" s="1">
        <v>6</v>
      </c>
      <c r="J56" s="1">
        <f t="shared" si="16"/>
        <v>45</v>
      </c>
      <c r="K56" s="1">
        <f>J56/J57</f>
        <v>0.15</v>
      </c>
      <c r="L56" s="1">
        <f t="shared" si="17"/>
        <v>15</v>
      </c>
    </row>
    <row r="57" spans="1:12" ht="11.25">
      <c r="A57" s="1" t="s">
        <v>7</v>
      </c>
      <c r="B57" s="1">
        <f>SUM(B51:B56)</f>
        <v>150</v>
      </c>
      <c r="C57" s="1">
        <f>SUM(C51:C56)</f>
        <v>1</v>
      </c>
      <c r="D57" s="1">
        <f t="shared" si="13"/>
        <v>100</v>
      </c>
      <c r="E57" s="1" t="s">
        <v>7</v>
      </c>
      <c r="F57" s="1">
        <f>SUM(F51:F56)</f>
        <v>150</v>
      </c>
      <c r="G57" s="1">
        <f>SUM(G51:G56)</f>
        <v>1</v>
      </c>
      <c r="H57" s="1">
        <f t="shared" si="15"/>
        <v>100</v>
      </c>
      <c r="I57" s="1" t="s">
        <v>7</v>
      </c>
      <c r="J57" s="1">
        <f>SUM(J51:J56)</f>
        <v>300</v>
      </c>
      <c r="K57" s="1">
        <f>SUM(K51:K56)</f>
        <v>1</v>
      </c>
      <c r="L57" s="1">
        <f t="shared" si="17"/>
        <v>100</v>
      </c>
    </row>
    <row r="58" spans="1:9" ht="11.25">
      <c r="A58" s="1" t="s">
        <v>4</v>
      </c>
      <c r="E58" s="1" t="s">
        <v>4</v>
      </c>
      <c r="I58" s="1" t="s">
        <v>4</v>
      </c>
    </row>
    <row r="59" spans="1:12" ht="11.25">
      <c r="A59" s="1" t="s">
        <v>5</v>
      </c>
      <c r="B59" s="1">
        <f>B13+B28+B43</f>
        <v>21</v>
      </c>
      <c r="C59" s="1">
        <f>B59/B61</f>
        <v>0.14</v>
      </c>
      <c r="D59" s="1">
        <f>100*C59</f>
        <v>14.000000000000002</v>
      </c>
      <c r="E59" s="1" t="s">
        <v>5</v>
      </c>
      <c r="F59" s="1">
        <f>F13+F28+F43</f>
        <v>21</v>
      </c>
      <c r="G59" s="1">
        <f>F59/F61</f>
        <v>0.14</v>
      </c>
      <c r="H59" s="1">
        <f>100*G59</f>
        <v>14.000000000000002</v>
      </c>
      <c r="I59" s="1" t="s">
        <v>5</v>
      </c>
      <c r="J59" s="1">
        <f>B59+F59</f>
        <v>42</v>
      </c>
      <c r="K59" s="1">
        <f>J59/J61</f>
        <v>0.14</v>
      </c>
      <c r="L59" s="1">
        <f>100*K59</f>
        <v>14.000000000000002</v>
      </c>
    </row>
    <row r="60" spans="1:12" ht="11.25">
      <c r="A60" s="1" t="s">
        <v>6</v>
      </c>
      <c r="B60" s="1">
        <f>B14+B29+B44</f>
        <v>129</v>
      </c>
      <c r="C60" s="1">
        <f>B60/B61</f>
        <v>0.86</v>
      </c>
      <c r="D60" s="1">
        <f>100*C60</f>
        <v>86</v>
      </c>
      <c r="E60" s="1" t="s">
        <v>6</v>
      </c>
      <c r="F60" s="1">
        <f>F14+F29+F44</f>
        <v>129</v>
      </c>
      <c r="G60" s="1">
        <f>F60/F61</f>
        <v>0.86</v>
      </c>
      <c r="H60" s="1">
        <f>100*G60</f>
        <v>86</v>
      </c>
      <c r="I60" s="1" t="s">
        <v>6</v>
      </c>
      <c r="J60" s="1">
        <f>B60+F60</f>
        <v>258</v>
      </c>
      <c r="K60" s="1">
        <f>J60/J61</f>
        <v>0.86</v>
      </c>
      <c r="L60" s="1">
        <f>100*K60</f>
        <v>86</v>
      </c>
    </row>
    <row r="61" spans="1:12" ht="11.25">
      <c r="A61" s="1" t="s">
        <v>7</v>
      </c>
      <c r="B61" s="1">
        <f>SUM(B59:B60)</f>
        <v>150</v>
      </c>
      <c r="C61" s="1">
        <f>SUM(C59:C60)</f>
        <v>1</v>
      </c>
      <c r="D61" s="1">
        <f>100*C61</f>
        <v>100</v>
      </c>
      <c r="E61" s="1" t="s">
        <v>7</v>
      </c>
      <c r="F61" s="1">
        <f>SUM(F59:F60)</f>
        <v>150</v>
      </c>
      <c r="G61" s="1">
        <f>SUM(G59:G60)</f>
        <v>1</v>
      </c>
      <c r="H61" s="1">
        <f>100*G61</f>
        <v>100</v>
      </c>
      <c r="I61" s="1" t="s">
        <v>7</v>
      </c>
      <c r="J61" s="1">
        <f>SUM(J59:J60)</f>
        <v>300</v>
      </c>
      <c r="K61" s="1">
        <f>SUM(K59:K60)</f>
        <v>1</v>
      </c>
      <c r="L61" s="1">
        <f>100*K61</f>
        <v>100</v>
      </c>
    </row>
    <row r="63" ht="11.25">
      <c r="F63" s="1">
        <f>150/6</f>
        <v>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2" customWidth="1"/>
    <col min="2" max="2" width="5.140625" style="2" customWidth="1"/>
    <col min="3" max="3" width="8.28125" style="2" customWidth="1"/>
    <col min="4" max="4" width="5.8515625" style="2" customWidth="1"/>
    <col min="5" max="5" width="9.00390625" style="2" customWidth="1"/>
    <col min="6" max="6" width="4.8515625" style="2" customWidth="1"/>
    <col min="7" max="7" width="8.28125" style="2" customWidth="1"/>
    <col min="8" max="8" width="6.00390625" style="2" customWidth="1"/>
    <col min="9" max="9" width="8.00390625" style="2" customWidth="1"/>
    <col min="10" max="10" width="4.8515625" style="2" customWidth="1"/>
    <col min="11" max="11" width="8.28125" style="2" customWidth="1"/>
    <col min="12" max="12" width="6.140625" style="2" customWidth="1"/>
    <col min="13" max="16384" width="9.140625" style="2" customWidth="1"/>
  </cols>
  <sheetData>
    <row r="1" spans="1:12" ht="11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1.25">
      <c r="A2" s="1" t="s">
        <v>1</v>
      </c>
      <c r="B2" s="1"/>
      <c r="C2" s="1"/>
      <c r="D2" s="1"/>
      <c r="E2" s="1" t="s">
        <v>1</v>
      </c>
      <c r="F2" s="1"/>
      <c r="G2" s="1"/>
      <c r="H2" s="1"/>
      <c r="I2" s="1" t="s">
        <v>12</v>
      </c>
      <c r="J2" s="1"/>
      <c r="K2" s="1"/>
      <c r="L2" s="1"/>
    </row>
    <row r="3" spans="1:12" ht="11.25">
      <c r="A3" s="1" t="s">
        <v>2</v>
      </c>
      <c r="B3" s="1"/>
      <c r="C3" s="1"/>
      <c r="D3" s="1"/>
      <c r="E3" s="1" t="s">
        <v>11</v>
      </c>
      <c r="F3" s="1"/>
      <c r="G3" s="1"/>
      <c r="H3" s="1"/>
      <c r="I3" s="1">
        <v>12</v>
      </c>
      <c r="J3" s="1"/>
      <c r="K3" s="1"/>
      <c r="L3" s="1"/>
    </row>
    <row r="4" spans="1:12" ht="11.25">
      <c r="A4" s="1" t="s">
        <v>3</v>
      </c>
      <c r="B4" s="1" t="s">
        <v>8</v>
      </c>
      <c r="C4" s="1" t="s">
        <v>9</v>
      </c>
      <c r="D4" s="1" t="s">
        <v>10</v>
      </c>
      <c r="E4" s="1" t="s">
        <v>3</v>
      </c>
      <c r="F4" s="1" t="s">
        <v>8</v>
      </c>
      <c r="G4" s="1" t="s">
        <v>9</v>
      </c>
      <c r="H4" s="1" t="s">
        <v>10</v>
      </c>
      <c r="I4" s="1" t="s">
        <v>3</v>
      </c>
      <c r="J4" s="1" t="s">
        <v>8</v>
      </c>
      <c r="K4" s="1" t="s">
        <v>9</v>
      </c>
      <c r="L4" s="1" t="s">
        <v>10</v>
      </c>
    </row>
    <row r="5" spans="1:12" ht="11.25">
      <c r="A5" s="1">
        <v>1</v>
      </c>
      <c r="B5" s="1">
        <v>8</v>
      </c>
      <c r="C5" s="1">
        <f>B5/B11</f>
        <v>0.16</v>
      </c>
      <c r="D5" s="1">
        <f aca="true" t="shared" si="0" ref="D5:D11">100*C5</f>
        <v>16</v>
      </c>
      <c r="E5" s="1">
        <v>1</v>
      </c>
      <c r="F5" s="1">
        <v>11</v>
      </c>
      <c r="G5" s="1">
        <f>F5/F11</f>
        <v>0.22</v>
      </c>
      <c r="H5" s="1">
        <f aca="true" t="shared" si="1" ref="H5:H11">100*G5</f>
        <v>22</v>
      </c>
      <c r="I5" s="1">
        <v>1</v>
      </c>
      <c r="J5" s="1">
        <f aca="true" t="shared" si="2" ref="J5:J10">B5+F5</f>
        <v>19</v>
      </c>
      <c r="K5" s="1">
        <f>J5/J11</f>
        <v>0.19</v>
      </c>
      <c r="L5" s="1">
        <f aca="true" t="shared" si="3" ref="L5:L11">100*K5</f>
        <v>19</v>
      </c>
    </row>
    <row r="6" spans="1:12" ht="11.25">
      <c r="A6" s="1">
        <v>2</v>
      </c>
      <c r="B6" s="1">
        <v>8</v>
      </c>
      <c r="C6" s="1">
        <f>B6/B11</f>
        <v>0.16</v>
      </c>
      <c r="D6" s="1">
        <f t="shared" si="0"/>
        <v>16</v>
      </c>
      <c r="E6" s="1">
        <v>2</v>
      </c>
      <c r="F6" s="1">
        <v>6</v>
      </c>
      <c r="G6" s="1">
        <f>F6/F11</f>
        <v>0.12</v>
      </c>
      <c r="H6" s="1">
        <f t="shared" si="1"/>
        <v>12</v>
      </c>
      <c r="I6" s="1">
        <v>2</v>
      </c>
      <c r="J6" s="1">
        <f t="shared" si="2"/>
        <v>14</v>
      </c>
      <c r="K6" s="1">
        <f>J6/J11</f>
        <v>0.14</v>
      </c>
      <c r="L6" s="1">
        <f t="shared" si="3"/>
        <v>14.000000000000002</v>
      </c>
    </row>
    <row r="7" spans="1:12" ht="11.25">
      <c r="A7" s="1">
        <v>3</v>
      </c>
      <c r="B7" s="1">
        <v>7</v>
      </c>
      <c r="C7" s="1">
        <f>B7/B11</f>
        <v>0.14</v>
      </c>
      <c r="D7" s="1">
        <f t="shared" si="0"/>
        <v>14.000000000000002</v>
      </c>
      <c r="E7" s="1">
        <v>3</v>
      </c>
      <c r="F7" s="1">
        <v>6</v>
      </c>
      <c r="G7" s="1">
        <f>F7/F11</f>
        <v>0.12</v>
      </c>
      <c r="H7" s="1">
        <f t="shared" si="1"/>
        <v>12</v>
      </c>
      <c r="I7" s="1">
        <v>3</v>
      </c>
      <c r="J7" s="1">
        <f t="shared" si="2"/>
        <v>13</v>
      </c>
      <c r="K7" s="1">
        <f>J7/J11</f>
        <v>0.13</v>
      </c>
      <c r="L7" s="1">
        <f t="shared" si="3"/>
        <v>13</v>
      </c>
    </row>
    <row r="8" spans="1:12" ht="11.25">
      <c r="A8" s="1">
        <v>4</v>
      </c>
      <c r="B8" s="1">
        <v>9</v>
      </c>
      <c r="C8" s="1">
        <f>B8/B11</f>
        <v>0.18</v>
      </c>
      <c r="D8" s="1">
        <f t="shared" si="0"/>
        <v>18</v>
      </c>
      <c r="E8" s="1">
        <v>4</v>
      </c>
      <c r="F8" s="1">
        <v>5</v>
      </c>
      <c r="G8" s="1">
        <f>F8/F11</f>
        <v>0.1</v>
      </c>
      <c r="H8" s="1">
        <f t="shared" si="1"/>
        <v>10</v>
      </c>
      <c r="I8" s="1">
        <v>4</v>
      </c>
      <c r="J8" s="1">
        <f t="shared" si="2"/>
        <v>14</v>
      </c>
      <c r="K8" s="1">
        <f>J8/J11</f>
        <v>0.14</v>
      </c>
      <c r="L8" s="1">
        <f t="shared" si="3"/>
        <v>14.000000000000002</v>
      </c>
    </row>
    <row r="9" spans="1:12" ht="11.25">
      <c r="A9" s="1">
        <v>5</v>
      </c>
      <c r="B9" s="1">
        <v>12</v>
      </c>
      <c r="C9" s="1">
        <f>B9/B11</f>
        <v>0.24</v>
      </c>
      <c r="D9" s="1">
        <f t="shared" si="0"/>
        <v>24</v>
      </c>
      <c r="E9" s="1">
        <v>5</v>
      </c>
      <c r="F9" s="1">
        <v>15</v>
      </c>
      <c r="G9" s="1">
        <f>F9/F11</f>
        <v>0.3</v>
      </c>
      <c r="H9" s="1">
        <f t="shared" si="1"/>
        <v>30</v>
      </c>
      <c r="I9" s="1">
        <v>5</v>
      </c>
      <c r="J9" s="1">
        <f t="shared" si="2"/>
        <v>27</v>
      </c>
      <c r="K9" s="1">
        <f>J9/J11</f>
        <v>0.27</v>
      </c>
      <c r="L9" s="1">
        <f t="shared" si="3"/>
        <v>27</v>
      </c>
    </row>
    <row r="10" spans="1:12" ht="11.25">
      <c r="A10" s="1">
        <v>6</v>
      </c>
      <c r="B10" s="1">
        <v>6</v>
      </c>
      <c r="C10" s="1">
        <f>B10/B11</f>
        <v>0.12</v>
      </c>
      <c r="D10" s="1">
        <f t="shared" si="0"/>
        <v>12</v>
      </c>
      <c r="E10" s="1">
        <v>6</v>
      </c>
      <c r="F10" s="1">
        <v>7</v>
      </c>
      <c r="G10" s="1">
        <f>F10/F11</f>
        <v>0.14</v>
      </c>
      <c r="H10" s="1">
        <f t="shared" si="1"/>
        <v>14.000000000000002</v>
      </c>
      <c r="I10" s="1">
        <v>6</v>
      </c>
      <c r="J10" s="1">
        <f t="shared" si="2"/>
        <v>13</v>
      </c>
      <c r="K10" s="1">
        <f>J10/J11</f>
        <v>0.13</v>
      </c>
      <c r="L10" s="1">
        <f t="shared" si="3"/>
        <v>13</v>
      </c>
    </row>
    <row r="11" spans="1:12" ht="11.25">
      <c r="A11" s="1" t="s">
        <v>7</v>
      </c>
      <c r="B11" s="1">
        <f>SUM(B5:B10)</f>
        <v>50</v>
      </c>
      <c r="C11" s="1">
        <f>SUM(C5:C10)</f>
        <v>1</v>
      </c>
      <c r="D11" s="1">
        <f t="shared" si="0"/>
        <v>100</v>
      </c>
      <c r="E11" s="1" t="s">
        <v>7</v>
      </c>
      <c r="F11" s="1">
        <f>SUM(F5:F10)</f>
        <v>50</v>
      </c>
      <c r="G11" s="1">
        <f>SUM(G5:G10)</f>
        <v>0.9999999999999999</v>
      </c>
      <c r="H11" s="1">
        <f t="shared" si="1"/>
        <v>99.99999999999999</v>
      </c>
      <c r="I11" s="1" t="s">
        <v>7</v>
      </c>
      <c r="J11" s="1">
        <f>SUM(J5:J10)</f>
        <v>100</v>
      </c>
      <c r="K11" s="1">
        <f>SUM(K5:K10)</f>
        <v>1</v>
      </c>
      <c r="L11" s="1">
        <f t="shared" si="3"/>
        <v>100</v>
      </c>
    </row>
    <row r="12" spans="1:12" ht="11.25">
      <c r="A12" s="1" t="s">
        <v>4</v>
      </c>
      <c r="B12" s="1"/>
      <c r="C12" s="1"/>
      <c r="D12" s="1"/>
      <c r="E12" s="1" t="s">
        <v>4</v>
      </c>
      <c r="F12" s="1"/>
      <c r="G12" s="1"/>
      <c r="H12" s="1"/>
      <c r="I12" s="1" t="s">
        <v>4</v>
      </c>
      <c r="J12" s="1"/>
      <c r="K12" s="1"/>
      <c r="L12" s="1"/>
    </row>
    <row r="13" spans="1:12" ht="11.25">
      <c r="A13" s="1" t="s">
        <v>5</v>
      </c>
      <c r="B13" s="1">
        <v>5</v>
      </c>
      <c r="C13" s="1">
        <f>B13/B15</f>
        <v>0.1</v>
      </c>
      <c r="D13" s="1">
        <f>100*C13</f>
        <v>10</v>
      </c>
      <c r="E13" s="1" t="s">
        <v>5</v>
      </c>
      <c r="F13" s="1">
        <v>6</v>
      </c>
      <c r="G13" s="1">
        <f>F13/F15</f>
        <v>0.12</v>
      </c>
      <c r="H13" s="1">
        <f>100*G13</f>
        <v>12</v>
      </c>
      <c r="I13" s="1" t="s">
        <v>5</v>
      </c>
      <c r="J13" s="1">
        <f>B13+F13</f>
        <v>11</v>
      </c>
      <c r="K13" s="1">
        <f>J13/J15</f>
        <v>0.11</v>
      </c>
      <c r="L13" s="1">
        <f>100*K13</f>
        <v>11</v>
      </c>
    </row>
    <row r="14" spans="1:12" ht="11.25">
      <c r="A14" s="1" t="s">
        <v>6</v>
      </c>
      <c r="B14" s="1">
        <v>45</v>
      </c>
      <c r="C14" s="1">
        <f>B14/B15</f>
        <v>0.9</v>
      </c>
      <c r="D14" s="1">
        <f>100*C14</f>
        <v>90</v>
      </c>
      <c r="E14" s="1" t="s">
        <v>6</v>
      </c>
      <c r="F14" s="1">
        <v>44</v>
      </c>
      <c r="G14" s="1">
        <f>F14/F15</f>
        <v>0.88</v>
      </c>
      <c r="H14" s="1">
        <f>100*G14</f>
        <v>88</v>
      </c>
      <c r="I14" s="1" t="s">
        <v>6</v>
      </c>
      <c r="J14" s="1">
        <f>B14+F14</f>
        <v>89</v>
      </c>
      <c r="K14" s="1">
        <f>J14/J15</f>
        <v>0.89</v>
      </c>
      <c r="L14" s="1">
        <f>100*K14</f>
        <v>89</v>
      </c>
    </row>
    <row r="15" spans="1:12" ht="11.25">
      <c r="A15" s="1" t="s">
        <v>7</v>
      </c>
      <c r="B15" s="1">
        <f>SUM(B13:B14)</f>
        <v>50</v>
      </c>
      <c r="C15" s="1">
        <f>SUM(C13:C14)</f>
        <v>1</v>
      </c>
      <c r="D15" s="1">
        <f>100*C15</f>
        <v>100</v>
      </c>
      <c r="E15" s="1" t="s">
        <v>7</v>
      </c>
      <c r="F15" s="1">
        <f>SUM(F13:F14)</f>
        <v>50</v>
      </c>
      <c r="G15" s="1">
        <f>SUM(G13:G14)</f>
        <v>1</v>
      </c>
      <c r="H15" s="1">
        <f>100*G15</f>
        <v>100</v>
      </c>
      <c r="I15" s="1" t="s">
        <v>7</v>
      </c>
      <c r="J15" s="1">
        <f>SUM(J13:J14)</f>
        <v>100</v>
      </c>
      <c r="K15" s="1">
        <f>SUM(K13:K14)</f>
        <v>1</v>
      </c>
      <c r="L15" s="1">
        <f>100*K15</f>
        <v>100</v>
      </c>
    </row>
    <row r="16" spans="1:12" ht="11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1.25">
      <c r="A17" s="1" t="s">
        <v>1</v>
      </c>
      <c r="B17" s="1"/>
      <c r="C17" s="1"/>
      <c r="D17" s="1"/>
      <c r="E17" s="1" t="s">
        <v>1</v>
      </c>
      <c r="F17" s="1"/>
      <c r="G17" s="1"/>
      <c r="H17" s="1"/>
      <c r="I17" s="1" t="s">
        <v>12</v>
      </c>
      <c r="J17" s="1"/>
      <c r="K17" s="1"/>
      <c r="L17" s="1"/>
    </row>
    <row r="18" spans="1:12" ht="11.25">
      <c r="A18" s="1" t="s">
        <v>13</v>
      </c>
      <c r="B18" s="1"/>
      <c r="C18" s="1"/>
      <c r="D18" s="1"/>
      <c r="E18" s="1" t="s">
        <v>14</v>
      </c>
      <c r="F18" s="1"/>
      <c r="G18" s="1"/>
      <c r="H18" s="1"/>
      <c r="I18" s="1">
        <v>34</v>
      </c>
      <c r="J18" s="1"/>
      <c r="K18" s="1"/>
      <c r="L18" s="1"/>
    </row>
    <row r="19" spans="1:12" ht="11.25">
      <c r="A19" s="1" t="s">
        <v>3</v>
      </c>
      <c r="B19" s="1" t="s">
        <v>8</v>
      </c>
      <c r="C19" s="1" t="s">
        <v>9</v>
      </c>
      <c r="D19" s="1" t="s">
        <v>10</v>
      </c>
      <c r="E19" s="1" t="s">
        <v>3</v>
      </c>
      <c r="F19" s="1" t="s">
        <v>8</v>
      </c>
      <c r="G19" s="1" t="s">
        <v>9</v>
      </c>
      <c r="H19" s="1" t="s">
        <v>10</v>
      </c>
      <c r="I19" s="1" t="s">
        <v>3</v>
      </c>
      <c r="J19" s="1" t="s">
        <v>8</v>
      </c>
      <c r="K19" s="1" t="s">
        <v>9</v>
      </c>
      <c r="L19" s="1" t="s">
        <v>10</v>
      </c>
    </row>
    <row r="20" spans="1:12" ht="11.25">
      <c r="A20" s="1">
        <v>1</v>
      </c>
      <c r="B20" s="1">
        <v>6</v>
      </c>
      <c r="C20" s="1">
        <f>B20/B26</f>
        <v>0.12</v>
      </c>
      <c r="D20" s="1">
        <f aca="true" t="shared" si="4" ref="D20:D26">100*C20</f>
        <v>12</v>
      </c>
      <c r="E20" s="1">
        <v>1</v>
      </c>
      <c r="F20" s="1">
        <v>9</v>
      </c>
      <c r="G20" s="1">
        <f>F20/F26</f>
        <v>0.18</v>
      </c>
      <c r="H20" s="1">
        <f aca="true" t="shared" si="5" ref="H20:H26">100*G20</f>
        <v>18</v>
      </c>
      <c r="I20" s="1">
        <v>1</v>
      </c>
      <c r="J20" s="1">
        <f aca="true" t="shared" si="6" ref="J20:J25">B20+F20</f>
        <v>15</v>
      </c>
      <c r="K20" s="1">
        <f>J20/J26</f>
        <v>0.15</v>
      </c>
      <c r="L20" s="1">
        <f aca="true" t="shared" si="7" ref="L20:L26">100*K20</f>
        <v>15</v>
      </c>
    </row>
    <row r="21" spans="1:12" ht="11.25">
      <c r="A21" s="1">
        <v>2</v>
      </c>
      <c r="B21" s="1">
        <v>6</v>
      </c>
      <c r="C21" s="1">
        <f>B21/B26</f>
        <v>0.12</v>
      </c>
      <c r="D21" s="1">
        <f t="shared" si="4"/>
        <v>12</v>
      </c>
      <c r="E21" s="1">
        <v>2</v>
      </c>
      <c r="F21" s="1">
        <v>7</v>
      </c>
      <c r="G21" s="1">
        <f>F21/F26</f>
        <v>0.14</v>
      </c>
      <c r="H21" s="1">
        <f t="shared" si="5"/>
        <v>14.000000000000002</v>
      </c>
      <c r="I21" s="1">
        <v>2</v>
      </c>
      <c r="J21" s="1">
        <f t="shared" si="6"/>
        <v>13</v>
      </c>
      <c r="K21" s="1">
        <f>J21/J26</f>
        <v>0.13</v>
      </c>
      <c r="L21" s="1">
        <f t="shared" si="7"/>
        <v>13</v>
      </c>
    </row>
    <row r="22" spans="1:12" ht="11.25">
      <c r="A22" s="1">
        <v>3</v>
      </c>
      <c r="B22" s="1">
        <v>10</v>
      </c>
      <c r="C22" s="1">
        <f>B22/B26</f>
        <v>0.2</v>
      </c>
      <c r="D22" s="1">
        <f t="shared" si="4"/>
        <v>20</v>
      </c>
      <c r="E22" s="1">
        <v>3</v>
      </c>
      <c r="F22" s="1">
        <v>8</v>
      </c>
      <c r="G22" s="1">
        <f>F22/F26</f>
        <v>0.16</v>
      </c>
      <c r="H22" s="1">
        <f t="shared" si="5"/>
        <v>16</v>
      </c>
      <c r="I22" s="1">
        <v>3</v>
      </c>
      <c r="J22" s="1">
        <f t="shared" si="6"/>
        <v>18</v>
      </c>
      <c r="K22" s="1">
        <f>J22/J26</f>
        <v>0.18</v>
      </c>
      <c r="L22" s="1">
        <f t="shared" si="7"/>
        <v>18</v>
      </c>
    </row>
    <row r="23" spans="1:12" ht="11.25">
      <c r="A23" s="1">
        <v>4</v>
      </c>
      <c r="B23" s="1">
        <v>11</v>
      </c>
      <c r="C23" s="1">
        <f>B23/B26</f>
        <v>0.22</v>
      </c>
      <c r="D23" s="1">
        <f t="shared" si="4"/>
        <v>22</v>
      </c>
      <c r="E23" s="1">
        <v>4</v>
      </c>
      <c r="F23" s="1">
        <v>9</v>
      </c>
      <c r="G23" s="1">
        <f>F23/F26</f>
        <v>0.18</v>
      </c>
      <c r="H23" s="1">
        <f t="shared" si="5"/>
        <v>18</v>
      </c>
      <c r="I23" s="1">
        <v>4</v>
      </c>
      <c r="J23" s="1">
        <f t="shared" si="6"/>
        <v>20</v>
      </c>
      <c r="K23" s="1">
        <f>J23/J26</f>
        <v>0.2</v>
      </c>
      <c r="L23" s="1">
        <f t="shared" si="7"/>
        <v>20</v>
      </c>
    </row>
    <row r="24" spans="1:12" ht="11.25">
      <c r="A24" s="1">
        <v>5</v>
      </c>
      <c r="B24" s="1">
        <v>6</v>
      </c>
      <c r="C24" s="1">
        <f>B24/B26</f>
        <v>0.12</v>
      </c>
      <c r="D24" s="1">
        <f t="shared" si="4"/>
        <v>12</v>
      </c>
      <c r="E24" s="1">
        <v>5</v>
      </c>
      <c r="F24" s="1">
        <v>9</v>
      </c>
      <c r="G24" s="1">
        <f>F24/F26</f>
        <v>0.18</v>
      </c>
      <c r="H24" s="1">
        <f t="shared" si="5"/>
        <v>18</v>
      </c>
      <c r="I24" s="1">
        <v>5</v>
      </c>
      <c r="J24" s="1">
        <f t="shared" si="6"/>
        <v>15</v>
      </c>
      <c r="K24" s="1">
        <f>J24/J26</f>
        <v>0.15</v>
      </c>
      <c r="L24" s="1">
        <f t="shared" si="7"/>
        <v>15</v>
      </c>
    </row>
    <row r="25" spans="1:12" ht="11.25">
      <c r="A25" s="1">
        <v>6</v>
      </c>
      <c r="B25" s="1">
        <v>11</v>
      </c>
      <c r="C25" s="1">
        <f>B25/B26</f>
        <v>0.22</v>
      </c>
      <c r="D25" s="1">
        <f t="shared" si="4"/>
        <v>22</v>
      </c>
      <c r="E25" s="1">
        <v>6</v>
      </c>
      <c r="F25" s="1">
        <v>8</v>
      </c>
      <c r="G25" s="1">
        <f>F25/F26</f>
        <v>0.16</v>
      </c>
      <c r="H25" s="1">
        <f t="shared" si="5"/>
        <v>16</v>
      </c>
      <c r="I25" s="1">
        <v>6</v>
      </c>
      <c r="J25" s="1">
        <f t="shared" si="6"/>
        <v>19</v>
      </c>
      <c r="K25" s="1">
        <f>J25/J26</f>
        <v>0.19</v>
      </c>
      <c r="L25" s="1">
        <f t="shared" si="7"/>
        <v>19</v>
      </c>
    </row>
    <row r="26" spans="1:12" ht="11.25">
      <c r="A26" s="1" t="s">
        <v>7</v>
      </c>
      <c r="B26" s="1">
        <f>SUM(B20:B25)</f>
        <v>50</v>
      </c>
      <c r="C26" s="1">
        <f>SUM(C20:C25)</f>
        <v>1</v>
      </c>
      <c r="D26" s="1">
        <f t="shared" si="4"/>
        <v>100</v>
      </c>
      <c r="E26" s="1" t="s">
        <v>7</v>
      </c>
      <c r="F26" s="1">
        <f>SUM(F20:F25)</f>
        <v>50</v>
      </c>
      <c r="G26" s="1">
        <f>SUM(G20:G25)</f>
        <v>0.9999999999999999</v>
      </c>
      <c r="H26" s="1">
        <f t="shared" si="5"/>
        <v>99.99999999999999</v>
      </c>
      <c r="I26" s="1" t="s">
        <v>7</v>
      </c>
      <c r="J26" s="1">
        <f>SUM(J20:J25)</f>
        <v>100</v>
      </c>
      <c r="K26" s="1">
        <f>SUM(K20:K25)</f>
        <v>1</v>
      </c>
      <c r="L26" s="1">
        <f t="shared" si="7"/>
        <v>100</v>
      </c>
    </row>
    <row r="27" spans="1:12" ht="11.25">
      <c r="A27" s="1" t="s">
        <v>4</v>
      </c>
      <c r="B27" s="1"/>
      <c r="C27" s="1"/>
      <c r="D27" s="1"/>
      <c r="E27" s="1" t="s">
        <v>4</v>
      </c>
      <c r="F27" s="1"/>
      <c r="G27" s="1"/>
      <c r="H27" s="1"/>
      <c r="I27" s="1" t="s">
        <v>4</v>
      </c>
      <c r="J27" s="1"/>
      <c r="K27" s="1"/>
      <c r="L27" s="1"/>
    </row>
    <row r="28" spans="1:12" ht="11.25">
      <c r="A28" s="1" t="s">
        <v>5</v>
      </c>
      <c r="B28" s="1">
        <v>7</v>
      </c>
      <c r="C28" s="1">
        <f>B28/B30</f>
        <v>0.14</v>
      </c>
      <c r="D28" s="1">
        <f>100*C28</f>
        <v>14.000000000000002</v>
      </c>
      <c r="E28" s="1" t="s">
        <v>5</v>
      </c>
      <c r="F28" s="1">
        <v>5</v>
      </c>
      <c r="G28" s="1">
        <f>F28/F30</f>
        <v>0.1</v>
      </c>
      <c r="H28" s="1">
        <f>100*G28</f>
        <v>10</v>
      </c>
      <c r="I28" s="1" t="s">
        <v>5</v>
      </c>
      <c r="J28" s="1">
        <f>B28+F28</f>
        <v>12</v>
      </c>
      <c r="K28" s="1">
        <f>J28/J30</f>
        <v>0.12</v>
      </c>
      <c r="L28" s="1">
        <f>100*K28</f>
        <v>12</v>
      </c>
    </row>
    <row r="29" spans="1:12" ht="11.25">
      <c r="A29" s="1" t="s">
        <v>6</v>
      </c>
      <c r="B29" s="1">
        <v>43</v>
      </c>
      <c r="C29" s="1">
        <f>B29/B30</f>
        <v>0.86</v>
      </c>
      <c r="D29" s="1">
        <f>100*C29</f>
        <v>86</v>
      </c>
      <c r="E29" s="1" t="s">
        <v>6</v>
      </c>
      <c r="F29" s="1">
        <v>45</v>
      </c>
      <c r="G29" s="1">
        <f>F29/F30</f>
        <v>0.9</v>
      </c>
      <c r="H29" s="1">
        <f>100*G29</f>
        <v>90</v>
      </c>
      <c r="I29" s="1" t="s">
        <v>6</v>
      </c>
      <c r="J29" s="1">
        <f>B29+F29</f>
        <v>88</v>
      </c>
      <c r="K29" s="1">
        <f>J29/J30</f>
        <v>0.88</v>
      </c>
      <c r="L29" s="1">
        <f>100*K29</f>
        <v>88</v>
      </c>
    </row>
    <row r="30" spans="1:12" ht="11.25">
      <c r="A30" s="1" t="s">
        <v>7</v>
      </c>
      <c r="B30" s="1">
        <f>SUM(B28:B29)</f>
        <v>50</v>
      </c>
      <c r="C30" s="1">
        <f>SUM(C28:C29)</f>
        <v>1</v>
      </c>
      <c r="D30" s="1">
        <f>100*C30</f>
        <v>100</v>
      </c>
      <c r="E30" s="1" t="s">
        <v>7</v>
      </c>
      <c r="F30" s="1">
        <f>SUM(F28:F29)</f>
        <v>50</v>
      </c>
      <c r="G30" s="1">
        <f>SUM(G28:G29)</f>
        <v>1</v>
      </c>
      <c r="H30" s="1">
        <f>100*G30</f>
        <v>100</v>
      </c>
      <c r="I30" s="1" t="s">
        <v>7</v>
      </c>
      <c r="J30" s="1">
        <f>SUM(J28:J29)</f>
        <v>100</v>
      </c>
      <c r="K30" s="1">
        <f>SUM(K28:K29)</f>
        <v>1</v>
      </c>
      <c r="L30" s="1">
        <f>100*K30</f>
        <v>100</v>
      </c>
    </row>
    <row r="31" spans="1:12" ht="11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1.25">
      <c r="A32" s="1" t="s">
        <v>1</v>
      </c>
      <c r="B32" s="1"/>
      <c r="C32" s="1"/>
      <c r="D32" s="1"/>
      <c r="E32" s="1" t="s">
        <v>1</v>
      </c>
      <c r="F32" s="1"/>
      <c r="G32" s="1"/>
      <c r="H32" s="1"/>
      <c r="I32" s="1" t="s">
        <v>12</v>
      </c>
      <c r="J32" s="1"/>
      <c r="K32" s="1"/>
      <c r="L32" s="1"/>
    </row>
    <row r="33" spans="1:12" ht="11.25">
      <c r="A33" s="1" t="s">
        <v>15</v>
      </c>
      <c r="B33" s="1"/>
      <c r="C33" s="1"/>
      <c r="D33" s="1"/>
      <c r="E33" s="1" t="s">
        <v>16</v>
      </c>
      <c r="F33" s="1"/>
      <c r="G33" s="1"/>
      <c r="H33" s="1"/>
      <c r="I33" s="1">
        <v>56</v>
      </c>
      <c r="J33" s="1"/>
      <c r="K33" s="1"/>
      <c r="L33" s="1"/>
    </row>
    <row r="34" spans="1:12" ht="11.25">
      <c r="A34" s="1" t="s">
        <v>3</v>
      </c>
      <c r="B34" s="1" t="s">
        <v>8</v>
      </c>
      <c r="C34" s="1" t="s">
        <v>9</v>
      </c>
      <c r="D34" s="1" t="s">
        <v>10</v>
      </c>
      <c r="E34" s="1" t="s">
        <v>3</v>
      </c>
      <c r="F34" s="1" t="s">
        <v>8</v>
      </c>
      <c r="G34" s="1" t="s">
        <v>9</v>
      </c>
      <c r="H34" s="1" t="s">
        <v>10</v>
      </c>
      <c r="I34" s="1" t="s">
        <v>3</v>
      </c>
      <c r="J34" s="1" t="s">
        <v>8</v>
      </c>
      <c r="K34" s="1" t="s">
        <v>9</v>
      </c>
      <c r="L34" s="1" t="s">
        <v>10</v>
      </c>
    </row>
    <row r="35" spans="1:12" ht="11.25">
      <c r="A35" s="1">
        <v>1</v>
      </c>
      <c r="B35" s="1">
        <v>3</v>
      </c>
      <c r="C35" s="1">
        <f>B35/B41</f>
        <v>0.06</v>
      </c>
      <c r="D35" s="1">
        <f aca="true" t="shared" si="8" ref="D35:D41">100*C35</f>
        <v>6</v>
      </c>
      <c r="E35" s="1">
        <v>1</v>
      </c>
      <c r="F35" s="1">
        <v>7</v>
      </c>
      <c r="G35" s="1">
        <f>F35/F41</f>
        <v>0.14</v>
      </c>
      <c r="H35" s="1">
        <f aca="true" t="shared" si="9" ref="H35:H41">100*G35</f>
        <v>14.000000000000002</v>
      </c>
      <c r="I35" s="1">
        <v>1</v>
      </c>
      <c r="J35" s="1">
        <f aca="true" t="shared" si="10" ref="J35:J40">B35+F35</f>
        <v>10</v>
      </c>
      <c r="K35" s="1">
        <f>J35/J41</f>
        <v>0.1</v>
      </c>
      <c r="L35" s="1">
        <f aca="true" t="shared" si="11" ref="L35:L41">100*K35</f>
        <v>10</v>
      </c>
    </row>
    <row r="36" spans="1:12" ht="11.25">
      <c r="A36" s="1">
        <v>2</v>
      </c>
      <c r="B36" s="1">
        <v>13</v>
      </c>
      <c r="C36" s="1">
        <f>B36/B41</f>
        <v>0.26</v>
      </c>
      <c r="D36" s="1">
        <f t="shared" si="8"/>
        <v>26</v>
      </c>
      <c r="E36" s="1">
        <v>2</v>
      </c>
      <c r="F36" s="1">
        <v>8</v>
      </c>
      <c r="G36" s="1">
        <f>F36/F41</f>
        <v>0.16</v>
      </c>
      <c r="H36" s="1">
        <f t="shared" si="9"/>
        <v>16</v>
      </c>
      <c r="I36" s="1">
        <v>2</v>
      </c>
      <c r="J36" s="1">
        <f t="shared" si="10"/>
        <v>21</v>
      </c>
      <c r="K36" s="1">
        <f>J36/J41</f>
        <v>0.21</v>
      </c>
      <c r="L36" s="1">
        <f t="shared" si="11"/>
        <v>21</v>
      </c>
    </row>
    <row r="37" spans="1:12" ht="11.25">
      <c r="A37" s="1">
        <v>3</v>
      </c>
      <c r="B37" s="1">
        <v>6</v>
      </c>
      <c r="C37" s="1">
        <f>B37/B41</f>
        <v>0.12</v>
      </c>
      <c r="D37" s="1">
        <f t="shared" si="8"/>
        <v>12</v>
      </c>
      <c r="E37" s="1">
        <v>3</v>
      </c>
      <c r="F37" s="1">
        <v>3</v>
      </c>
      <c r="G37" s="1">
        <f>F37/F41</f>
        <v>0.06</v>
      </c>
      <c r="H37" s="1">
        <f t="shared" si="9"/>
        <v>6</v>
      </c>
      <c r="I37" s="1">
        <v>3</v>
      </c>
      <c r="J37" s="1">
        <f t="shared" si="10"/>
        <v>9</v>
      </c>
      <c r="K37" s="1">
        <f>J37/J41</f>
        <v>0.09</v>
      </c>
      <c r="L37" s="1">
        <f t="shared" si="11"/>
        <v>9</v>
      </c>
    </row>
    <row r="38" spans="1:12" ht="11.25">
      <c r="A38" s="1">
        <v>4</v>
      </c>
      <c r="B38" s="1">
        <v>10</v>
      </c>
      <c r="C38" s="1">
        <f>B38/B41</f>
        <v>0.2</v>
      </c>
      <c r="D38" s="1">
        <f t="shared" si="8"/>
        <v>20</v>
      </c>
      <c r="E38" s="1">
        <v>4</v>
      </c>
      <c r="F38" s="1">
        <v>10</v>
      </c>
      <c r="G38" s="1">
        <f>F38/F41</f>
        <v>0.2</v>
      </c>
      <c r="H38" s="1">
        <f t="shared" si="9"/>
        <v>20</v>
      </c>
      <c r="I38" s="1">
        <v>4</v>
      </c>
      <c r="J38" s="1">
        <f t="shared" si="10"/>
        <v>20</v>
      </c>
      <c r="K38" s="1">
        <f>J38/J41</f>
        <v>0.2</v>
      </c>
      <c r="L38" s="1">
        <f t="shared" si="11"/>
        <v>20</v>
      </c>
    </row>
    <row r="39" spans="1:12" ht="11.25">
      <c r="A39" s="1">
        <v>5</v>
      </c>
      <c r="B39" s="1">
        <v>10</v>
      </c>
      <c r="C39" s="1">
        <f>B39/B41</f>
        <v>0.2</v>
      </c>
      <c r="D39" s="1">
        <f t="shared" si="8"/>
        <v>20</v>
      </c>
      <c r="E39" s="1">
        <v>5</v>
      </c>
      <c r="F39" s="1">
        <v>13</v>
      </c>
      <c r="G39" s="1">
        <f>F39/F41</f>
        <v>0.26</v>
      </c>
      <c r="H39" s="1">
        <f t="shared" si="9"/>
        <v>26</v>
      </c>
      <c r="I39" s="1">
        <v>5</v>
      </c>
      <c r="J39" s="1">
        <f t="shared" si="10"/>
        <v>23</v>
      </c>
      <c r="K39" s="1">
        <f>J39/J41</f>
        <v>0.23</v>
      </c>
      <c r="L39" s="1">
        <f t="shared" si="11"/>
        <v>23</v>
      </c>
    </row>
    <row r="40" spans="1:12" ht="11.25">
      <c r="A40" s="1">
        <v>6</v>
      </c>
      <c r="B40" s="1">
        <v>8</v>
      </c>
      <c r="C40" s="1">
        <f>B40/B41</f>
        <v>0.16</v>
      </c>
      <c r="D40" s="1">
        <f t="shared" si="8"/>
        <v>16</v>
      </c>
      <c r="E40" s="1">
        <v>6</v>
      </c>
      <c r="F40" s="1">
        <v>9</v>
      </c>
      <c r="G40" s="1">
        <f>F40/F41</f>
        <v>0.18</v>
      </c>
      <c r="H40" s="1">
        <f t="shared" si="9"/>
        <v>18</v>
      </c>
      <c r="I40" s="1">
        <v>6</v>
      </c>
      <c r="J40" s="1">
        <f t="shared" si="10"/>
        <v>17</v>
      </c>
      <c r="K40" s="1">
        <f>J40/J41</f>
        <v>0.17</v>
      </c>
      <c r="L40" s="1">
        <f t="shared" si="11"/>
        <v>17</v>
      </c>
    </row>
    <row r="41" spans="1:12" ht="11.25">
      <c r="A41" s="1" t="s">
        <v>7</v>
      </c>
      <c r="B41" s="1">
        <f>SUM(B35:B40)</f>
        <v>50</v>
      </c>
      <c r="C41" s="1">
        <f>SUM(C35:C40)</f>
        <v>1</v>
      </c>
      <c r="D41" s="1">
        <f t="shared" si="8"/>
        <v>100</v>
      </c>
      <c r="E41" s="1" t="s">
        <v>7</v>
      </c>
      <c r="F41" s="1">
        <f>SUM(F35:F40)</f>
        <v>50</v>
      </c>
      <c r="G41" s="1">
        <f>SUM(G35:G40)</f>
        <v>1</v>
      </c>
      <c r="H41" s="1">
        <f t="shared" si="9"/>
        <v>100</v>
      </c>
      <c r="I41" s="1" t="s">
        <v>7</v>
      </c>
      <c r="J41" s="1">
        <f>SUM(J35:J40)</f>
        <v>100</v>
      </c>
      <c r="K41" s="1">
        <f>SUM(K35:K40)</f>
        <v>1</v>
      </c>
      <c r="L41" s="1">
        <f t="shared" si="11"/>
        <v>100</v>
      </c>
    </row>
    <row r="42" spans="1:12" ht="11.25">
      <c r="A42" s="1" t="s">
        <v>4</v>
      </c>
      <c r="B42" s="1"/>
      <c r="C42" s="1"/>
      <c r="D42" s="1"/>
      <c r="E42" s="1" t="s">
        <v>4</v>
      </c>
      <c r="F42" s="1"/>
      <c r="G42" s="1"/>
      <c r="H42" s="1"/>
      <c r="I42" s="1" t="s">
        <v>4</v>
      </c>
      <c r="J42" s="1"/>
      <c r="K42" s="1"/>
      <c r="L42" s="1"/>
    </row>
    <row r="43" spans="1:12" ht="11.25">
      <c r="A43" s="1" t="s">
        <v>5</v>
      </c>
      <c r="B43" s="1">
        <v>9</v>
      </c>
      <c r="C43" s="1">
        <f>B43/B45</f>
        <v>0.18</v>
      </c>
      <c r="D43" s="1">
        <f>100*C43</f>
        <v>18</v>
      </c>
      <c r="E43" s="1" t="s">
        <v>5</v>
      </c>
      <c r="F43" s="1">
        <v>6</v>
      </c>
      <c r="G43" s="1">
        <f>F43/F45</f>
        <v>0.12</v>
      </c>
      <c r="H43" s="1">
        <f>100*G43</f>
        <v>12</v>
      </c>
      <c r="I43" s="1" t="s">
        <v>5</v>
      </c>
      <c r="J43" s="1">
        <f>B43+F43</f>
        <v>15</v>
      </c>
      <c r="K43" s="1">
        <f>J43/J45</f>
        <v>0.15</v>
      </c>
      <c r="L43" s="1">
        <f>100*K43</f>
        <v>15</v>
      </c>
    </row>
    <row r="44" spans="1:12" ht="11.25">
      <c r="A44" s="1" t="s">
        <v>6</v>
      </c>
      <c r="B44" s="1">
        <v>41</v>
      </c>
      <c r="C44" s="1">
        <f>B44/B45</f>
        <v>0.82</v>
      </c>
      <c r="D44" s="1">
        <f>100*C44</f>
        <v>82</v>
      </c>
      <c r="E44" s="1" t="s">
        <v>6</v>
      </c>
      <c r="F44" s="1">
        <v>44</v>
      </c>
      <c r="G44" s="1">
        <f>F44/F45</f>
        <v>0.88</v>
      </c>
      <c r="H44" s="1">
        <f>100*G44</f>
        <v>88</v>
      </c>
      <c r="I44" s="1" t="s">
        <v>6</v>
      </c>
      <c r="J44" s="1">
        <f>B44+F44</f>
        <v>85</v>
      </c>
      <c r="K44" s="1">
        <f>J44/J45</f>
        <v>0.85</v>
      </c>
      <c r="L44" s="1">
        <f>100*K44</f>
        <v>85</v>
      </c>
    </row>
    <row r="45" spans="1:12" ht="11.25">
      <c r="A45" s="1" t="s">
        <v>7</v>
      </c>
      <c r="B45" s="1">
        <f>SUM(B43:B44)</f>
        <v>50</v>
      </c>
      <c r="C45" s="1">
        <f>SUM(C43:C44)</f>
        <v>1</v>
      </c>
      <c r="D45" s="1">
        <f>100*C45</f>
        <v>100</v>
      </c>
      <c r="E45" s="1" t="s">
        <v>7</v>
      </c>
      <c r="F45" s="1">
        <f>SUM(F43:F44)</f>
        <v>50</v>
      </c>
      <c r="G45" s="1">
        <f>SUM(G43:G44)</f>
        <v>1</v>
      </c>
      <c r="H45" s="1">
        <f>100*G45</f>
        <v>100</v>
      </c>
      <c r="I45" s="1" t="s">
        <v>7</v>
      </c>
      <c r="J45" s="1">
        <f>SUM(J43:J44)</f>
        <v>100</v>
      </c>
      <c r="K45" s="1">
        <f>SUM(K43:K44)</f>
        <v>1</v>
      </c>
      <c r="L45" s="1">
        <f>100*K45</f>
        <v>100</v>
      </c>
    </row>
    <row r="46" spans="1:12" ht="11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1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1.25">
      <c r="A48" s="1" t="s">
        <v>12</v>
      </c>
      <c r="B48" s="1"/>
      <c r="C48" s="1"/>
      <c r="D48" s="1"/>
      <c r="E48" s="1" t="s">
        <v>12</v>
      </c>
      <c r="F48" s="1"/>
      <c r="G48" s="1"/>
      <c r="H48" s="1"/>
      <c r="I48" s="1" t="s">
        <v>12</v>
      </c>
      <c r="J48" s="1"/>
      <c r="K48" s="1"/>
      <c r="L48" s="1"/>
    </row>
    <row r="49" spans="1:12" ht="11.25">
      <c r="A49" s="1">
        <v>135</v>
      </c>
      <c r="B49" s="1"/>
      <c r="C49" s="1"/>
      <c r="D49" s="1"/>
      <c r="E49" s="1">
        <v>246</v>
      </c>
      <c r="F49" s="1"/>
      <c r="G49" s="1"/>
      <c r="H49" s="1"/>
      <c r="I49" s="1">
        <v>123456</v>
      </c>
      <c r="J49" s="1"/>
      <c r="K49" s="1"/>
      <c r="L49" s="1"/>
    </row>
    <row r="50" spans="1:12" ht="11.25">
      <c r="A50" s="1" t="s">
        <v>3</v>
      </c>
      <c r="B50" s="1" t="s">
        <v>8</v>
      </c>
      <c r="C50" s="1" t="s">
        <v>9</v>
      </c>
      <c r="D50" s="1" t="s">
        <v>10</v>
      </c>
      <c r="E50" s="1" t="s">
        <v>3</v>
      </c>
      <c r="F50" s="1" t="s">
        <v>8</v>
      </c>
      <c r="G50" s="1" t="s">
        <v>9</v>
      </c>
      <c r="H50" s="1" t="s">
        <v>10</v>
      </c>
      <c r="I50" s="1" t="s">
        <v>3</v>
      </c>
      <c r="J50" s="1" t="s">
        <v>8</v>
      </c>
      <c r="K50" s="1" t="s">
        <v>9</v>
      </c>
      <c r="L50" s="1" t="s">
        <v>10</v>
      </c>
    </row>
    <row r="51" spans="1:12" ht="11.25">
      <c r="A51" s="1">
        <v>1</v>
      </c>
      <c r="B51" s="1">
        <f aca="true" t="shared" si="12" ref="B51:B56">B5+B20+B35</f>
        <v>17</v>
      </c>
      <c r="C51" s="1">
        <f>B51/B57</f>
        <v>0.11333333333333333</v>
      </c>
      <c r="D51" s="1">
        <f aca="true" t="shared" si="13" ref="D51:D57">100*C51</f>
        <v>11.333333333333332</v>
      </c>
      <c r="E51" s="1">
        <v>1</v>
      </c>
      <c r="F51" s="1">
        <f aca="true" t="shared" si="14" ref="F51:F56">F5+F20+F35</f>
        <v>27</v>
      </c>
      <c r="G51" s="1">
        <f>F51/F57</f>
        <v>0.18</v>
      </c>
      <c r="H51" s="1">
        <f aca="true" t="shared" si="15" ref="H51:H57">100*G51</f>
        <v>18</v>
      </c>
      <c r="I51" s="1">
        <v>1</v>
      </c>
      <c r="J51" s="1">
        <f aca="true" t="shared" si="16" ref="J51:J56">B51+F51</f>
        <v>44</v>
      </c>
      <c r="K51" s="1">
        <f>J51/J57</f>
        <v>0.14666666666666667</v>
      </c>
      <c r="L51" s="1">
        <f aca="true" t="shared" si="17" ref="L51:L57">100*K51</f>
        <v>14.666666666666666</v>
      </c>
    </row>
    <row r="52" spans="1:12" ht="11.25">
      <c r="A52" s="1">
        <v>2</v>
      </c>
      <c r="B52" s="1">
        <f t="shared" si="12"/>
        <v>27</v>
      </c>
      <c r="C52" s="1">
        <f>B52/B57</f>
        <v>0.18</v>
      </c>
      <c r="D52" s="1">
        <f t="shared" si="13"/>
        <v>18</v>
      </c>
      <c r="E52" s="1">
        <v>2</v>
      </c>
      <c r="F52" s="1">
        <f t="shared" si="14"/>
        <v>21</v>
      </c>
      <c r="G52" s="1">
        <f>F52/F57</f>
        <v>0.14</v>
      </c>
      <c r="H52" s="1">
        <f t="shared" si="15"/>
        <v>14.000000000000002</v>
      </c>
      <c r="I52" s="1">
        <v>2</v>
      </c>
      <c r="J52" s="1">
        <f t="shared" si="16"/>
        <v>48</v>
      </c>
      <c r="K52" s="1">
        <f>J52/J57</f>
        <v>0.16</v>
      </c>
      <c r="L52" s="1">
        <f t="shared" si="17"/>
        <v>16</v>
      </c>
    </row>
    <row r="53" spans="1:12" ht="11.25">
      <c r="A53" s="1">
        <v>3</v>
      </c>
      <c r="B53" s="1">
        <f t="shared" si="12"/>
        <v>23</v>
      </c>
      <c r="C53" s="1">
        <f>B53/B57</f>
        <v>0.15333333333333332</v>
      </c>
      <c r="D53" s="1">
        <f t="shared" si="13"/>
        <v>15.333333333333332</v>
      </c>
      <c r="E53" s="1">
        <v>3</v>
      </c>
      <c r="F53" s="1">
        <f t="shared" si="14"/>
        <v>17</v>
      </c>
      <c r="G53" s="1">
        <f>F53/F57</f>
        <v>0.11333333333333333</v>
      </c>
      <c r="H53" s="1">
        <f t="shared" si="15"/>
        <v>11.333333333333332</v>
      </c>
      <c r="I53" s="1">
        <v>3</v>
      </c>
      <c r="J53" s="1">
        <f t="shared" si="16"/>
        <v>40</v>
      </c>
      <c r="K53" s="1">
        <f>J53/J57</f>
        <v>0.13333333333333333</v>
      </c>
      <c r="L53" s="1">
        <f t="shared" si="17"/>
        <v>13.333333333333334</v>
      </c>
    </row>
    <row r="54" spans="1:12" ht="11.25">
      <c r="A54" s="1">
        <v>4</v>
      </c>
      <c r="B54" s="1">
        <f t="shared" si="12"/>
        <v>30</v>
      </c>
      <c r="C54" s="1">
        <f>B54/B57</f>
        <v>0.2</v>
      </c>
      <c r="D54" s="1">
        <f t="shared" si="13"/>
        <v>20</v>
      </c>
      <c r="E54" s="1">
        <v>4</v>
      </c>
      <c r="F54" s="1">
        <f t="shared" si="14"/>
        <v>24</v>
      </c>
      <c r="G54" s="1">
        <f>F54/F57</f>
        <v>0.16</v>
      </c>
      <c r="H54" s="1">
        <f t="shared" si="15"/>
        <v>16</v>
      </c>
      <c r="I54" s="1">
        <v>4</v>
      </c>
      <c r="J54" s="1">
        <f t="shared" si="16"/>
        <v>54</v>
      </c>
      <c r="K54" s="1">
        <f>J54/J57</f>
        <v>0.18</v>
      </c>
      <c r="L54" s="1">
        <f t="shared" si="17"/>
        <v>18</v>
      </c>
    </row>
    <row r="55" spans="1:12" ht="11.25">
      <c r="A55" s="1">
        <v>5</v>
      </c>
      <c r="B55" s="1">
        <f t="shared" si="12"/>
        <v>28</v>
      </c>
      <c r="C55" s="1">
        <f>B55/B57</f>
        <v>0.18666666666666668</v>
      </c>
      <c r="D55" s="1">
        <f t="shared" si="13"/>
        <v>18.666666666666668</v>
      </c>
      <c r="E55" s="1">
        <v>5</v>
      </c>
      <c r="F55" s="1">
        <f t="shared" si="14"/>
        <v>37</v>
      </c>
      <c r="G55" s="1">
        <f>F55/F57</f>
        <v>0.24666666666666667</v>
      </c>
      <c r="H55" s="1">
        <f t="shared" si="15"/>
        <v>24.666666666666668</v>
      </c>
      <c r="I55" s="1">
        <v>5</v>
      </c>
      <c r="J55" s="1">
        <f t="shared" si="16"/>
        <v>65</v>
      </c>
      <c r="K55" s="1">
        <f>J55/J57</f>
        <v>0.21666666666666667</v>
      </c>
      <c r="L55" s="1">
        <f t="shared" si="17"/>
        <v>21.666666666666668</v>
      </c>
    </row>
    <row r="56" spans="1:12" ht="11.25">
      <c r="A56" s="1">
        <v>6</v>
      </c>
      <c r="B56" s="1">
        <f t="shared" si="12"/>
        <v>25</v>
      </c>
      <c r="C56" s="1">
        <f>B56/B57</f>
        <v>0.16666666666666666</v>
      </c>
      <c r="D56" s="1">
        <f t="shared" si="13"/>
        <v>16.666666666666664</v>
      </c>
      <c r="E56" s="1">
        <v>6</v>
      </c>
      <c r="F56" s="1">
        <f t="shared" si="14"/>
        <v>24</v>
      </c>
      <c r="G56" s="1">
        <f>F56/F57</f>
        <v>0.16</v>
      </c>
      <c r="H56" s="1">
        <f t="shared" si="15"/>
        <v>16</v>
      </c>
      <c r="I56" s="1">
        <v>6</v>
      </c>
      <c r="J56" s="1">
        <f t="shared" si="16"/>
        <v>49</v>
      </c>
      <c r="K56" s="1">
        <f>J56/J57</f>
        <v>0.16333333333333333</v>
      </c>
      <c r="L56" s="1">
        <f t="shared" si="17"/>
        <v>16.333333333333332</v>
      </c>
    </row>
    <row r="57" spans="1:12" ht="11.25">
      <c r="A57" s="1" t="s">
        <v>7</v>
      </c>
      <c r="B57" s="1">
        <f>SUM(B51:B56)</f>
        <v>150</v>
      </c>
      <c r="C57" s="1">
        <f>SUM(C51:C56)</f>
        <v>1</v>
      </c>
      <c r="D57" s="1">
        <f t="shared" si="13"/>
        <v>100</v>
      </c>
      <c r="E57" s="1" t="s">
        <v>7</v>
      </c>
      <c r="F57" s="1">
        <f>SUM(F51:F56)</f>
        <v>150</v>
      </c>
      <c r="G57" s="1">
        <f>SUM(G51:G56)</f>
        <v>1</v>
      </c>
      <c r="H57" s="1">
        <f t="shared" si="15"/>
        <v>100</v>
      </c>
      <c r="I57" s="1" t="s">
        <v>7</v>
      </c>
      <c r="J57" s="1">
        <f>SUM(J51:J56)</f>
        <v>300</v>
      </c>
      <c r="K57" s="1">
        <f>SUM(K51:K56)</f>
        <v>0.9999999999999999</v>
      </c>
      <c r="L57" s="1">
        <f t="shared" si="17"/>
        <v>99.99999999999999</v>
      </c>
    </row>
    <row r="58" spans="1:12" ht="11.25">
      <c r="A58" s="1" t="s">
        <v>4</v>
      </c>
      <c r="B58" s="1"/>
      <c r="C58" s="1"/>
      <c r="D58" s="1"/>
      <c r="E58" s="1" t="s">
        <v>4</v>
      </c>
      <c r="F58" s="1"/>
      <c r="G58" s="1"/>
      <c r="H58" s="1"/>
      <c r="I58" s="1" t="s">
        <v>4</v>
      </c>
      <c r="J58" s="1"/>
      <c r="K58" s="1"/>
      <c r="L58" s="1"/>
    </row>
    <row r="59" spans="1:12" ht="11.25">
      <c r="A59" s="1" t="s">
        <v>5</v>
      </c>
      <c r="B59" s="1">
        <f>B13+B28+B43</f>
        <v>21</v>
      </c>
      <c r="C59" s="1">
        <f>B59/B61</f>
        <v>0.14</v>
      </c>
      <c r="D59" s="1">
        <f>100*C59</f>
        <v>14.000000000000002</v>
      </c>
      <c r="E59" s="1" t="s">
        <v>5</v>
      </c>
      <c r="F59" s="1">
        <f>F13+F28+F43</f>
        <v>17</v>
      </c>
      <c r="G59" s="1">
        <f>F59/F61</f>
        <v>0.11333333333333333</v>
      </c>
      <c r="H59" s="1">
        <f>100*G59</f>
        <v>11.333333333333332</v>
      </c>
      <c r="I59" s="1" t="s">
        <v>5</v>
      </c>
      <c r="J59" s="1">
        <f>B59+F59</f>
        <v>38</v>
      </c>
      <c r="K59" s="1">
        <f>J59/J61</f>
        <v>0.12666666666666668</v>
      </c>
      <c r="L59" s="1">
        <f>100*K59</f>
        <v>12.666666666666668</v>
      </c>
    </row>
    <row r="60" spans="1:12" ht="11.25">
      <c r="A60" s="1" t="s">
        <v>6</v>
      </c>
      <c r="B60" s="1">
        <f>B14+B29+B44</f>
        <v>129</v>
      </c>
      <c r="C60" s="1">
        <f>B60/B61</f>
        <v>0.86</v>
      </c>
      <c r="D60" s="1">
        <f>100*C60</f>
        <v>86</v>
      </c>
      <c r="E60" s="1" t="s">
        <v>6</v>
      </c>
      <c r="F60" s="1">
        <f>F14+F29+F44</f>
        <v>133</v>
      </c>
      <c r="G60" s="1">
        <f>F60/F61</f>
        <v>0.8866666666666667</v>
      </c>
      <c r="H60" s="1">
        <f>100*G60</f>
        <v>88.66666666666667</v>
      </c>
      <c r="I60" s="1" t="s">
        <v>6</v>
      </c>
      <c r="J60" s="1">
        <f>B60+F60</f>
        <v>262</v>
      </c>
      <c r="K60" s="1">
        <f>J60/J61</f>
        <v>0.8733333333333333</v>
      </c>
      <c r="L60" s="1">
        <f>100*K60</f>
        <v>87.33333333333333</v>
      </c>
    </row>
    <row r="61" spans="1:12" ht="11.25">
      <c r="A61" s="1" t="s">
        <v>7</v>
      </c>
      <c r="B61" s="1">
        <f>SUM(B59:B60)</f>
        <v>150</v>
      </c>
      <c r="C61" s="1">
        <f>SUM(C59:C60)</f>
        <v>1</v>
      </c>
      <c r="D61" s="1">
        <f>100*C61</f>
        <v>100</v>
      </c>
      <c r="E61" s="1" t="s">
        <v>7</v>
      </c>
      <c r="F61" s="1">
        <f>SUM(F59:F60)</f>
        <v>150</v>
      </c>
      <c r="G61" s="1">
        <f>SUM(G59:G60)</f>
        <v>1</v>
      </c>
      <c r="H61" s="1">
        <f>100*G61</f>
        <v>100</v>
      </c>
      <c r="I61" s="1" t="s">
        <v>7</v>
      </c>
      <c r="J61" s="1">
        <f>SUM(J59:J60)</f>
        <v>300</v>
      </c>
      <c r="K61" s="1">
        <f>SUM(K59:K60)</f>
        <v>1</v>
      </c>
      <c r="L61" s="1">
        <f>100*K61</f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cea7</dc:creator>
  <cp:keywords/>
  <dc:description/>
  <cp:lastModifiedBy>cerberus</cp:lastModifiedBy>
  <dcterms:created xsi:type="dcterms:W3CDTF">2009-06-01T19:12:23Z</dcterms:created>
  <dcterms:modified xsi:type="dcterms:W3CDTF">2011-01-25T02:07:33Z</dcterms:modified>
  <cp:category/>
  <cp:version/>
  <cp:contentType/>
  <cp:contentStatus/>
</cp:coreProperties>
</file>